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985" windowHeight="12075"/>
  </bookViews>
  <sheets>
    <sheet name="Awards" sheetId="1" r:id="rId1"/>
    <sheet name="Proposals" sheetId="3" r:id="rId2"/>
  </sheets>
  <calcPr calcId="125725"/>
</workbook>
</file>

<file path=xl/calcChain.xml><?xml version="1.0" encoding="utf-8"?>
<calcChain xmlns="http://schemas.openxmlformats.org/spreadsheetml/2006/main">
  <c r="C6" i="3"/>
  <c r="D6"/>
  <c r="D4" l="1"/>
  <c r="D7" i="1"/>
</calcChain>
</file>

<file path=xl/sharedStrings.xml><?xml version="1.0" encoding="utf-8"?>
<sst xmlns="http://schemas.openxmlformats.org/spreadsheetml/2006/main" count="758" uniqueCount="329">
  <si>
    <t>Funding Activity Report</t>
  </si>
  <si>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</si>
  <si>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</si>
  <si>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</si>
  <si>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</si>
  <si>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</si>
  <si>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</si>
  <si>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</si>
  <si>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</si>
  <si>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Account</t>
  </si>
  <si>
    <t>Amount</t>
  </si>
  <si>
    <t>N/C</t>
  </si>
  <si>
    <t>Dept.</t>
  </si>
  <si>
    <t>College</t>
  </si>
  <si>
    <t>Category</t>
  </si>
  <si>
    <t>GrantsERA</t>
  </si>
  <si>
    <t>Beginning Date</t>
  </si>
  <si>
    <t>Ending Date</t>
  </si>
  <si>
    <t>Awards</t>
  </si>
  <si>
    <t>March 2010</t>
  </si>
  <si>
    <t>Anderson, Brian E.</t>
  </si>
  <si>
    <t>DOE(Los Alamos NL)</t>
  </si>
  <si>
    <t>Ultrasonic Transmission &amp; Noise</t>
  </si>
  <si>
    <t>R0302287</t>
  </si>
  <si>
    <t>C</t>
  </si>
  <si>
    <t>P&amp;A</t>
  </si>
  <si>
    <t>P&amp;MS</t>
  </si>
  <si>
    <t>Gee, Kent</t>
  </si>
  <si>
    <t>w/Anderson, Brian E.</t>
  </si>
  <si>
    <t>Robison, Richard</t>
  </si>
  <si>
    <t>Battelle National BI</t>
  </si>
  <si>
    <t>A curated archive of viable select bacterial agents for Bioforensic Casework</t>
  </si>
  <si>
    <t>R0302243</t>
  </si>
  <si>
    <t>MMBIO</t>
  </si>
  <si>
    <t>LSCI</t>
  </si>
  <si>
    <t>Geary, Brad</t>
  </si>
  <si>
    <t>Mutation Breeding of Penstemon for Use in the Green Industry</t>
  </si>
  <si>
    <t>NAC/ISDA</t>
  </si>
  <si>
    <t>R0492030</t>
  </si>
  <si>
    <t>N</t>
  </si>
  <si>
    <t>PWS</t>
  </si>
  <si>
    <t>Stevens, Mikel</t>
  </si>
  <si>
    <t>w/Geary, Brad</t>
  </si>
  <si>
    <t>Blue Ridge RC(NASA)</t>
  </si>
  <si>
    <t>System for acquisition and analysis of energy based rocket noise</t>
  </si>
  <si>
    <t>R0302329</t>
  </si>
  <si>
    <t>Sommerfeldt, Scott</t>
  </si>
  <si>
    <t>w/Gee, Kent</t>
  </si>
  <si>
    <t>E&amp;T</t>
  </si>
  <si>
    <t>Blotter, Jonathan</t>
  </si>
  <si>
    <t>Rollins, Kyle</t>
  </si>
  <si>
    <t>USGS</t>
  </si>
  <si>
    <t>Subsurface Analysis of Bridges in Costa Rica</t>
  </si>
  <si>
    <t>R0202299</t>
  </si>
  <si>
    <t>CEEn</t>
  </si>
  <si>
    <t>Schultz, Grant</t>
  </si>
  <si>
    <t>UDOT</t>
  </si>
  <si>
    <t>Understanding the Economics of Transportation in Utah</t>
  </si>
  <si>
    <t>R0402157</t>
  </si>
  <si>
    <t>Clifford, Ray</t>
  </si>
  <si>
    <t>Serco(ADL CoLab Hub)</t>
  </si>
  <si>
    <t>Compare Scoring of Language Tests</t>
  </si>
  <si>
    <t>R0302305</t>
  </si>
  <si>
    <t>HUM</t>
  </si>
  <si>
    <t>Parker, Tory</t>
  </si>
  <si>
    <t>J Carnet of Utah(USDA UDAF)</t>
  </si>
  <si>
    <t>Quality characteristics and anioxidant activity of Red Rasberries</t>
  </si>
  <si>
    <t>R0302331</t>
  </si>
  <si>
    <t>Mattson, Christopher</t>
  </si>
  <si>
    <t>Adams, Brent</t>
  </si>
  <si>
    <t>w/Mattson, Christopher</t>
  </si>
  <si>
    <t>NSF</t>
  </si>
  <si>
    <t>REU Supplement:  A Framework for Maintaining Product Superiority by Designating Hardware that Protects itself from Reverse Engineering</t>
  </si>
  <si>
    <t>R0112112</t>
  </si>
  <si>
    <t>Savage, Paul</t>
  </si>
  <si>
    <t>U of U Orthopaedics</t>
  </si>
  <si>
    <t>Development of DSA-13 Miranol Implant Coating</t>
  </si>
  <si>
    <t>R0802020</t>
  </si>
  <si>
    <t>CHMBIO</t>
  </si>
  <si>
    <t>Davis, Robert</t>
  </si>
  <si>
    <t>EAGER: Carbon Nanotube Templated Battery Electrodes</t>
  </si>
  <si>
    <t>R0112160</t>
  </si>
  <si>
    <t>Harb, John</t>
  </si>
  <si>
    <t>w/Davis, Robert</t>
  </si>
  <si>
    <t>Vanfleet, Richard</t>
  </si>
  <si>
    <t>CHEME</t>
  </si>
  <si>
    <t>Petersen, Steven</t>
  </si>
  <si>
    <t>UDWR</t>
  </si>
  <si>
    <t>Greater Sage-grouse habitat selection at Multiple Spatial Scales</t>
  </si>
  <si>
    <t>R0402158</t>
  </si>
  <si>
    <t>Larsen, Randy</t>
  </si>
  <si>
    <t>w/Petersen, Steven</t>
  </si>
  <si>
    <t>Pitt, William</t>
  </si>
  <si>
    <t>CIBA Vision</t>
  </si>
  <si>
    <t>DMPC Transport in Polymers</t>
  </si>
  <si>
    <t>R0602281</t>
  </si>
  <si>
    <t>Hotchkiss, Rollin</t>
  </si>
  <si>
    <t>USGS(USU)</t>
  </si>
  <si>
    <t>Developing a Priority System for managing sediment in smaller resevoirs</t>
  </si>
  <si>
    <t>R0302332</t>
  </si>
  <si>
    <t>Central Utah Water Conservancy District</t>
  </si>
  <si>
    <t>Modifications to Dams on Hobble Creek</t>
  </si>
  <si>
    <t>R0402159</t>
  </si>
  <si>
    <t>Stream-to-Lake Ecotone for a Changing Hobble Creek</t>
  </si>
  <si>
    <t>R0402160</t>
  </si>
  <si>
    <t>Rader, Russell</t>
  </si>
  <si>
    <t>w/ Hotchkiss, Rollin</t>
  </si>
  <si>
    <t>Belk, Mark</t>
  </si>
  <si>
    <t>WAESO</t>
  </si>
  <si>
    <t>Current Collector Fabrication</t>
  </si>
  <si>
    <t>R0302327</t>
  </si>
  <si>
    <t>Ogden, Lynn</t>
  </si>
  <si>
    <t>Basic American Foods</t>
  </si>
  <si>
    <t>Consumer Sensory Panels</t>
  </si>
  <si>
    <t>Ro6o2302</t>
  </si>
  <si>
    <t>ND&amp;FS</t>
  </si>
  <si>
    <t>Nunhems</t>
  </si>
  <si>
    <t>Crossing Nunhems Inbred Seed with CK12 - Germplasm</t>
  </si>
  <si>
    <t>R0602309</t>
  </si>
  <si>
    <t>P&amp;WS</t>
  </si>
  <si>
    <t>Maynes, Daniel</t>
  </si>
  <si>
    <t>CCI Valve</t>
  </si>
  <si>
    <t>Flow Induced Virations in Pipe Systems</t>
  </si>
  <si>
    <t>R0602206</t>
  </si>
  <si>
    <t>w/Maynes, Daniel</t>
  </si>
  <si>
    <t>Thygerson, Steven</t>
  </si>
  <si>
    <t>Spencer Education</t>
  </si>
  <si>
    <t>Internship Grant</t>
  </si>
  <si>
    <t>R0502117</t>
  </si>
  <si>
    <t>HSCI</t>
  </si>
  <si>
    <t>Nelson, Brent</t>
  </si>
  <si>
    <t>Wirthlin, Michael</t>
  </si>
  <si>
    <t>Rice, Michael</t>
  </si>
  <si>
    <t>Hutchings, Brad</t>
  </si>
  <si>
    <t>w/ Nelson, Brent</t>
  </si>
  <si>
    <t>NASA - Dryden</t>
  </si>
  <si>
    <t>CHREC Membership</t>
  </si>
  <si>
    <t>R0202260</t>
  </si>
  <si>
    <t>ECEn</t>
  </si>
  <si>
    <t>Christensen, Merrill</t>
  </si>
  <si>
    <t>NIH</t>
  </si>
  <si>
    <t>Timing of exposure ot selenium and isofalvones and prostrate cancer prevention</t>
  </si>
  <si>
    <t>R0102047</t>
  </si>
  <si>
    <t>Lephart, Edwin</t>
  </si>
  <si>
    <t>w/Christensen, Merrill</t>
  </si>
  <si>
    <t>P&amp;DB</t>
  </si>
  <si>
    <t>Lassetter, Jane</t>
  </si>
  <si>
    <t>Sigma Theta Tau Intnl</t>
  </si>
  <si>
    <t>Pacific Islander parents feeding practices &amp; cultural preferences</t>
  </si>
  <si>
    <t>R0502118</t>
  </si>
  <si>
    <t>Nursing</t>
  </si>
  <si>
    <t>Schultz, Stephen</t>
  </si>
  <si>
    <t>IPITEK</t>
  </si>
  <si>
    <t>Advanced Polymer Optical Sensors (APOS)</t>
  </si>
  <si>
    <t>R0302253</t>
  </si>
  <si>
    <t>Selfridge, Richard</t>
  </si>
  <si>
    <t>w/Schultz, Steven</t>
  </si>
  <si>
    <t>Jensen, Greg</t>
  </si>
  <si>
    <t>Pratt &amp; Whitney</t>
  </si>
  <si>
    <t>Task 45: Composite Optimization and Design Systems</t>
  </si>
  <si>
    <t>R0602310</t>
  </si>
  <si>
    <t>ME</t>
  </si>
  <si>
    <t>Johnson, Leigh</t>
  </si>
  <si>
    <t>BLM, Dept of Interior</t>
  </si>
  <si>
    <t>R0202251</t>
  </si>
  <si>
    <t>Cycladenia Humilis Continuation Project</t>
  </si>
  <si>
    <t>BIO</t>
  </si>
  <si>
    <t>Miles, Michael</t>
  </si>
  <si>
    <t>Battelle Pacific National Lab (DOE)</t>
  </si>
  <si>
    <t>Impact of PCBN tool design and composition on friction stir spot welding joint performance andtool life for DP 980 Steel</t>
  </si>
  <si>
    <t>R0302334</t>
  </si>
  <si>
    <t>Fletcher, Tom</t>
  </si>
  <si>
    <t>U of U (Chevron)</t>
  </si>
  <si>
    <t>Kinetics of Oil Shale Pyrolysis</t>
  </si>
  <si>
    <t>R0802012</t>
  </si>
  <si>
    <t>Steele, Frost</t>
  </si>
  <si>
    <t>Deseret Meats</t>
  </si>
  <si>
    <t>Pathogen analysis for meat products produced at Deseret Meats</t>
  </si>
  <si>
    <t>R0702001</t>
  </si>
  <si>
    <t>Belnap, Kirk</t>
  </si>
  <si>
    <t>NSA(NFLC)</t>
  </si>
  <si>
    <t>BYU Startalk: Summer Arabic Camp</t>
  </si>
  <si>
    <t>R0202300</t>
  </si>
  <si>
    <t>A&amp;NEL</t>
  </si>
  <si>
    <t>Bourgerie, Dana</t>
  </si>
  <si>
    <t>BYU Startalk: Student Program Chinese Flagship Center</t>
  </si>
  <si>
    <t>R0202301</t>
  </si>
  <si>
    <t>Christensen, Matthew</t>
  </si>
  <si>
    <t>BYU Startalk: Teacher Program Chinese Flagship Center</t>
  </si>
  <si>
    <t>R0202302</t>
  </si>
  <si>
    <t>Woodfield, Brian</t>
  </si>
  <si>
    <t>Synthesis of Metal and Metal Alloy</t>
  </si>
  <si>
    <t>R0302235</t>
  </si>
  <si>
    <t>Boerio-Goates, Julianna</t>
  </si>
  <si>
    <t>w/Woodfield, Brian</t>
  </si>
  <si>
    <t>Ransom, Michael</t>
  </si>
  <si>
    <t>Alfred Sloan Foundation</t>
  </si>
  <si>
    <t>Aging and Work in the Academy</t>
  </si>
  <si>
    <t>R0502119</t>
  </si>
  <si>
    <t>ECON</t>
  </si>
  <si>
    <t>FHSS</t>
  </si>
  <si>
    <t>COSMAS (NSF)</t>
  </si>
  <si>
    <t>TECH</t>
  </si>
  <si>
    <t>X</t>
  </si>
  <si>
    <t>Emerging Engineer Travel Support, Sixth International Symposium on Radiative Transfer</t>
  </si>
  <si>
    <t>Webb, Brent</t>
  </si>
  <si>
    <t>Comparative Evolutionary Genomics of Cotton - Supplement</t>
  </si>
  <si>
    <t>Udall, Joshua</t>
  </si>
  <si>
    <t>NURS</t>
  </si>
  <si>
    <t>Pacific Islander Parents feeding practices and cultural preferences about infant body weight</t>
  </si>
  <si>
    <t>Sigma Theta Tau International Iota Iota Chapter</t>
  </si>
  <si>
    <t>Lassetter, Jane H.</t>
  </si>
  <si>
    <t>Collaborative Integration of BIM/Sustainability in the Building Industry</t>
  </si>
  <si>
    <t>Burr, Kevin L.</t>
  </si>
  <si>
    <t>Trust in Integrated Circuits</t>
  </si>
  <si>
    <t>Information Sciences Institute East (ISI)</t>
  </si>
  <si>
    <t>NASA Dryden CHREC Membership</t>
  </si>
  <si>
    <t>NASA-Dryden</t>
  </si>
  <si>
    <t>Thermoelectric Energy Harvesting Systems</t>
  </si>
  <si>
    <t>EPA</t>
  </si>
  <si>
    <t>Jones, Matthew</t>
  </si>
  <si>
    <t>CS</t>
  </si>
  <si>
    <t>Analysis and Design of Complex Network Environments</t>
  </si>
  <si>
    <t>Air Force Research lavs</t>
  </si>
  <si>
    <t>w/ Warnick, Sean</t>
  </si>
  <si>
    <t>Zappala, Daniel</t>
  </si>
  <si>
    <t>Warnick, Sean</t>
  </si>
  <si>
    <t>Crossing NUNHEMS inbred (seed) varitied with CK12</t>
  </si>
  <si>
    <t>Maessen, Kim</t>
  </si>
  <si>
    <t>POLSI</t>
  </si>
  <si>
    <t>National Resource Center Grant, BYU Center for the Study of Europe</t>
  </si>
  <si>
    <t xml:space="preserve">National Resource Center </t>
  </si>
  <si>
    <t>Jacoby, Wade</t>
  </si>
  <si>
    <t>ENG</t>
  </si>
  <si>
    <t>Two-color Correlation to Smoke Point</t>
  </si>
  <si>
    <t>Reaction Engineering International/DOD</t>
  </si>
  <si>
    <t>Tree, Dale</t>
  </si>
  <si>
    <t>Current Collectore Fabrication</t>
  </si>
  <si>
    <t>Phase II STTR: Robust Optimization of Mission Effectiveness</t>
  </si>
  <si>
    <t>Mosaic ATM</t>
  </si>
  <si>
    <t>McLain, Tim</t>
  </si>
  <si>
    <t>Hotchkiss, Rollin H</t>
  </si>
  <si>
    <t>Developing a Priority System for Sediment in Smaller Reservoirs</t>
  </si>
  <si>
    <t>US Geological Survey</t>
  </si>
  <si>
    <t>w/ Hotchkiss, Rollin H</t>
  </si>
  <si>
    <t>FA&amp;C</t>
  </si>
  <si>
    <t>TMA</t>
  </si>
  <si>
    <t>9/31/2014</t>
  </si>
  <si>
    <t>BYU A.R.T.S. Partnership Arts Academy</t>
  </si>
  <si>
    <t>US Department of Education, OII</t>
  </si>
  <si>
    <t>w/ Flox, Cally</t>
  </si>
  <si>
    <t>Nelson, George</t>
  </si>
  <si>
    <t>Flox, Cally</t>
  </si>
  <si>
    <t>Collaborative Research Novel and Integrative Approaches to articulating  the Pancrustacean Tree of Life: Origins and Innovations</t>
  </si>
  <si>
    <t>NSF - DEB ATOL</t>
  </si>
  <si>
    <t>w/ Crandall, Keith</t>
  </si>
  <si>
    <t>Whiting, Michael</t>
  </si>
  <si>
    <t>Crandall, Keith</t>
  </si>
  <si>
    <t xml:space="preserve">Comnposite Optimization and Design System </t>
  </si>
  <si>
    <t>C. Greg Jensen</t>
  </si>
  <si>
    <t>Microfabricated Linear Ion Trap Mass Spectrometer for portable Characterization of Chemical and Biological threats</t>
  </si>
  <si>
    <t>Torian Technologies (SBIR from DOD</t>
  </si>
  <si>
    <t>Austin, Daniel</t>
  </si>
  <si>
    <t xml:space="preserve">P&amp;WS </t>
  </si>
  <si>
    <t>Plant Nutritional supplements and disease severity</t>
  </si>
  <si>
    <t>Cytozyme Laboratories</t>
  </si>
  <si>
    <t>Identification of Primary and Secondary Sources of Fine Particulate Sulfate, Nitrate and Organic Materiel</t>
  </si>
  <si>
    <t>Southern California Edison</t>
  </si>
  <si>
    <t>w/ Hansen, Jaron C</t>
  </si>
  <si>
    <t>Eatough, Delbert J</t>
  </si>
  <si>
    <t>Hansen, Jaron C</t>
  </si>
  <si>
    <t>Spencer Education Foundation</t>
  </si>
  <si>
    <t>The Foundations of Large-Scale Cyber-Physical Systems: Communication, Coordination, Consesnus and Coverage (C^4)</t>
  </si>
  <si>
    <t>w/ Beard, Randy</t>
  </si>
  <si>
    <t>Humpherys, Jeff</t>
  </si>
  <si>
    <t>Taylor, Clark</t>
  </si>
  <si>
    <t>Beard, Randy</t>
  </si>
  <si>
    <t>EDUC</t>
  </si>
  <si>
    <t>CITES</t>
  </si>
  <si>
    <t>Education in a Democracy: a Learn and Serve America</t>
  </si>
  <si>
    <t>Corporation for National and Community Service</t>
  </si>
  <si>
    <t>w/ Hall, Tiffany</t>
  </si>
  <si>
    <t>Baugh, Steven</t>
  </si>
  <si>
    <t>Hall, Tiffany</t>
  </si>
  <si>
    <t>PSYCH</t>
  </si>
  <si>
    <t>The Effects of Substance Abuse in Traumatic Brain Injury</t>
  </si>
  <si>
    <t>Baylor College of Medicine</t>
  </si>
  <si>
    <t>Bigler, Erin D.</t>
  </si>
  <si>
    <t>TED</t>
  </si>
  <si>
    <t>SciencePlus II</t>
  </si>
  <si>
    <t>Utah State Office of Education</t>
  </si>
  <si>
    <t>w/ Pam, Cantrell</t>
  </si>
  <si>
    <t>Smith, Leigh</t>
  </si>
  <si>
    <t>Cantrell, Pam</t>
  </si>
  <si>
    <t>Controlled drug delivery to colon tumors via ultrasound</t>
  </si>
  <si>
    <t>Pitt, Bill</t>
  </si>
  <si>
    <t>Nanoinjection</t>
  </si>
  <si>
    <t xml:space="preserve">NIH </t>
  </si>
  <si>
    <t>w/ Howell, Larry</t>
  </si>
  <si>
    <t xml:space="preserve">Jensen, Brian </t>
  </si>
  <si>
    <t>M&amp;MB</t>
  </si>
  <si>
    <t>Burnett, Sandra</t>
  </si>
  <si>
    <t>Howell, Larry</t>
  </si>
  <si>
    <t>Viologen-Based Oxidation of Carbohydrate Fuels for a New Type of Low-Temperature Fuel Cell</t>
  </si>
  <si>
    <t>w/ Wheeler, Dean</t>
  </si>
  <si>
    <t>6/31/2013</t>
  </si>
  <si>
    <t>Wheeler, Dean</t>
  </si>
  <si>
    <t>Correlations: Structure - Dynamics - Function in channels</t>
  </si>
  <si>
    <t>Florida State University</t>
  </si>
  <si>
    <t>Busath, David</t>
  </si>
  <si>
    <t>SDCI SEC: Improvement of Open Source Identity Management and Infrastructure for Distributed and Federated Security</t>
  </si>
  <si>
    <t>Seamons, Kent</t>
  </si>
  <si>
    <t>Effects of energy development on the nesting ecology, survival and recruitment of sharp-tailed grouse in (Tympanuchus phasianellus jamesi) western North Dakota</t>
  </si>
  <si>
    <t>North Dakota Game and Fish Department</t>
  </si>
  <si>
    <t>Neuropharmacological substrates of alcohol addiction</t>
  </si>
  <si>
    <t>NIH NIAAA</t>
  </si>
  <si>
    <t>Steffensen, Scott</t>
  </si>
  <si>
    <t>Summer Seminar for Teachers</t>
  </si>
  <si>
    <t>National Endowment for the Humanities</t>
  </si>
  <si>
    <t>Rosenberg, John</t>
  </si>
  <si>
    <t>Greenback cutthroat trout: Native or Introduced?</t>
  </si>
  <si>
    <t>Endangered Species Mitigation Fund</t>
  </si>
  <si>
    <t>w/ Shiozawa, Dennis K</t>
  </si>
  <si>
    <t>Evans, Paul</t>
  </si>
  <si>
    <t>Shiozawa, Dennis K</t>
  </si>
  <si>
    <t>Waived I.C.</t>
  </si>
  <si>
    <t>Proposal Number</t>
  </si>
  <si>
    <t>Proposals this month :</t>
  </si>
  <si>
    <t>Average Proposal: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</si>
</sst>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.00"/>
    <numFmt numFmtId="168" formatCode="&quot;$&quot;#,##0"/>
  </numFmts>
  <fonts count="16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10"/>
      <name val="Arial"/>
      <family val="2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sz val="11"/>
      <color theme="1"/>
      <name val="Georgia"/>
      <family val="1"/>
    </font>
    <font>
      <b/>
      <sz val="10"/>
      <name val="Arial"/>
      <family val="2"/>
    </font>
    <font>
      <sz val="8"/>
      <name val="Helv"/>
    </font>
    <font>
      <b/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44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165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5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5" fontId="5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5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5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5" fontId="6" fillId="0" borderId="1" xfId="0" applyNumberFormat="1" applyFont="1" applyBorder="1" applyAlignment="1">
      <alignment vertical="center" wrapText="1"/>
    </xf>
    <xf numFmtId="166" fontId="6" fillId="0" borderId="1" xfId="0" applyNumberFormat="1" applyFont="1" applyFill="1" applyBorder="1" applyAlignment="1" applyProtection="1">
      <alignment vertical="center" wrapText="1"/>
    </xf>
    <xf numFmtId="166" fontId="6" fillId="0" borderId="1" xfId="0" applyNumberFormat="1" applyFont="1" applyFill="1" applyBorder="1" applyAlignment="1" applyProtection="1">
      <alignment horizontal="left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5" fontId="6" fillId="0" borderId="1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6" fontId="6" fillId="0" borderId="2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5" fontId="7" fillId="2" borderId="1" xfId="0" applyNumberFormat="1" applyFont="1" applyFill="1" applyBorder="1" applyAlignment="1">
      <alignment horizontal="center"/>
    </xf>
    <xf numFmtId="14" fontId="4" fillId="0" borderId="0" xfId="0" applyNumberFormat="1" applyFont="1" applyBorder="1" applyAlignment="1"/>
    <xf numFmtId="14" fontId="6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14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1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5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6" fontId="6" fillId="0" borderId="1" xfId="0" applyNumberFormat="1" applyFont="1" applyFill="1" applyBorder="1" applyAlignment="1" applyProtection="1">
      <alignment horizontal="left"/>
    </xf>
    <xf numFmtId="166" fontId="6" fillId="0" borderId="1" xfId="0" applyNumberFormat="1" applyFont="1" applyFill="1" applyBorder="1" applyProtection="1"/>
    <xf numFmtId="14" fontId="6" fillId="0" borderId="1" xfId="0" applyNumberFormat="1" applyFont="1" applyFill="1" applyBorder="1" applyAlignment="1" applyProtection="1">
      <alignment horizontal="center"/>
    </xf>
    <xf numFmtId="166" fontId="6" fillId="0" borderId="1" xfId="0" applyNumberFormat="1" applyFont="1" applyFill="1" applyBorder="1" applyAlignment="1" applyProtection="1">
      <alignment horizontal="center"/>
    </xf>
    <xf numFmtId="5" fontId="6" fillId="0" borderId="1" xfId="0" applyNumberFormat="1" applyFont="1" applyFill="1" applyBorder="1" applyProtection="1"/>
    <xf numFmtId="0" fontId="6" fillId="0" borderId="1" xfId="0" applyFont="1" applyBorder="1" applyAlignment="1">
      <alignment horizontal="center"/>
    </xf>
    <xf numFmtId="0" fontId="0" fillId="0" borderId="0" xfId="0" applyBorder="1" applyAlignment="1"/>
    <xf numFmtId="166" fontId="6" fillId="0" borderId="2" xfId="0" applyNumberFormat="1" applyFont="1" applyFill="1" applyBorder="1" applyAlignment="1" applyProtection="1">
      <alignment horizontal="left"/>
    </xf>
    <xf numFmtId="0" fontId="1" fillId="0" borderId="0" xfId="3"/>
    <xf numFmtId="14" fontId="1" fillId="0" borderId="0" xfId="3" applyNumberFormat="1"/>
    <xf numFmtId="0" fontId="10" fillId="0" borderId="0" xfId="3" applyFont="1"/>
    <xf numFmtId="0" fontId="1" fillId="0" borderId="0" xfId="3" applyAlignment="1">
      <alignment wrapText="1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center"/>
    </xf>
    <xf numFmtId="14" fontId="10" fillId="0" borderId="0" xfId="3" applyNumberFormat="1" applyFont="1"/>
    <xf numFmtId="0" fontId="11" fillId="0" borderId="1" xfId="3" applyFont="1" applyBorder="1" applyAlignment="1">
      <alignment horizontal="center"/>
    </xf>
    <xf numFmtId="0" fontId="10" fillId="0" borderId="1" xfId="3" applyFont="1" applyBorder="1"/>
    <xf numFmtId="0" fontId="10" fillId="0" borderId="1" xfId="3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 vertical="center"/>
    </xf>
    <xf numFmtId="167" fontId="10" fillId="0" borderId="1" xfId="3" applyNumberFormat="1" applyFont="1" applyBorder="1"/>
    <xf numFmtId="14" fontId="10" fillId="0" borderId="1" xfId="3" applyNumberFormat="1" applyFont="1" applyBorder="1"/>
    <xf numFmtId="0" fontId="10" fillId="0" borderId="1" xfId="3" applyFont="1" applyFill="1" applyBorder="1" applyAlignment="1">
      <alignment wrapText="1"/>
    </xf>
    <xf numFmtId="0" fontId="10" fillId="0" borderId="1" xfId="3" applyFont="1" applyFill="1" applyBorder="1"/>
    <xf numFmtId="0" fontId="1" fillId="0" borderId="1" xfId="3" applyBorder="1"/>
    <xf numFmtId="0" fontId="12" fillId="0" borderId="1" xfId="3" applyFont="1" applyBorder="1"/>
    <xf numFmtId="168" fontId="10" fillId="0" borderId="1" xfId="3" applyNumberFormat="1" applyFont="1" applyBorder="1"/>
    <xf numFmtId="168" fontId="10" fillId="0" borderId="1" xfId="4" applyNumberFormat="1" applyFont="1" applyFill="1" applyBorder="1"/>
    <xf numFmtId="168" fontId="10" fillId="0" borderId="1" xfId="4" applyNumberFormat="1" applyFont="1" applyBorder="1"/>
    <xf numFmtId="0" fontId="10" fillId="0" borderId="1" xfId="3" applyFont="1" applyBorder="1" applyAlignment="1">
      <alignment horizontal="center"/>
    </xf>
    <xf numFmtId="0" fontId="10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wrapText="1"/>
    </xf>
    <xf numFmtId="0" fontId="6" fillId="0" borderId="1" xfId="1" applyFont="1" applyBorder="1" applyAlignment="1">
      <alignment horizontal="center"/>
    </xf>
    <xf numFmtId="168" fontId="6" fillId="0" borderId="1" xfId="1" applyNumberFormat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6" fillId="0" borderId="0" xfId="1" applyFont="1" applyBorder="1"/>
    <xf numFmtId="0" fontId="6" fillId="0" borderId="0" xfId="1" applyFont="1" applyBorder="1" applyAlignment="1">
      <alignment horizontal="left"/>
    </xf>
    <xf numFmtId="5" fontId="6" fillId="0" borderId="0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center"/>
    </xf>
    <xf numFmtId="14" fontId="6" fillId="0" borderId="0" xfId="1" applyNumberFormat="1" applyFont="1" applyBorder="1" applyAlignment="1">
      <alignment horizontal="center"/>
    </xf>
    <xf numFmtId="5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0" borderId="0" xfId="1" applyFont="1" applyBorder="1"/>
    <xf numFmtId="0" fontId="5" fillId="0" borderId="0" xfId="1" applyFont="1" applyBorder="1" applyAlignment="1">
      <alignment horizontal="left"/>
    </xf>
    <xf numFmtId="5" fontId="5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4" fontId="5" fillId="0" borderId="0" xfId="1" applyNumberFormat="1" applyFont="1" applyBorder="1" applyAlignment="1">
      <alignment horizontal="center"/>
    </xf>
    <xf numFmtId="5" fontId="5" fillId="0" borderId="0" xfId="1" applyNumberFormat="1" applyFont="1" applyBorder="1" applyAlignment="1">
      <alignment horizontal="center"/>
    </xf>
    <xf numFmtId="0" fontId="5" fillId="0" borderId="0" xfId="1" applyFont="1" applyBorder="1"/>
    <xf numFmtId="167" fontId="5" fillId="0" borderId="1" xfId="2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14" fillId="0" borderId="0" xfId="1" applyFont="1" applyBorder="1"/>
    <xf numFmtId="0" fontId="14" fillId="0" borderId="0" xfId="1" applyFont="1" applyBorder="1" applyAlignment="1">
      <alignment horizontal="left"/>
    </xf>
    <xf numFmtId="5" fontId="14" fillId="0" borderId="0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center"/>
    </xf>
    <xf numFmtId="14" fontId="15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9" fillId="0" borderId="0" xfId="1" applyBorder="1"/>
    <xf numFmtId="0" fontId="4" fillId="0" borderId="0" xfId="1" applyFont="1" applyBorder="1" applyAlignment="1"/>
    <xf numFmtId="14" fontId="4" fillId="0" borderId="0" xfId="1" applyNumberFormat="1" applyFont="1" applyBorder="1" applyAlignment="1"/>
    <xf numFmtId="0" fontId="4" fillId="0" borderId="0" xfId="1" applyFont="1" applyBorder="1" applyAlignment="1">
      <alignment horizontal="center"/>
    </xf>
    <xf numFmtId="0" fontId="10" fillId="3" borderId="1" xfId="3" applyFont="1" applyFill="1" applyBorder="1"/>
    <xf numFmtId="0" fontId="10" fillId="3" borderId="1" xfId="3" applyFont="1" applyFill="1" applyBorder="1" applyAlignment="1">
      <alignment wrapText="1"/>
    </xf>
    <xf numFmtId="14" fontId="10" fillId="3" borderId="1" xfId="3" applyNumberFormat="1" applyFont="1" applyFill="1" applyBorder="1"/>
    <xf numFmtId="168" fontId="10" fillId="3" borderId="1" xfId="3" applyNumberFormat="1" applyFont="1" applyFill="1" applyBorder="1"/>
    <xf numFmtId="0" fontId="10" fillId="3" borderId="1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 vertical="center"/>
    </xf>
    <xf numFmtId="0" fontId="10" fillId="4" borderId="1" xfId="3" applyFont="1" applyFill="1" applyBorder="1"/>
    <xf numFmtId="0" fontId="10" fillId="4" borderId="1" xfId="3" applyFont="1" applyFill="1" applyBorder="1" applyAlignment="1">
      <alignment wrapText="1"/>
    </xf>
    <xf numFmtId="14" fontId="10" fillId="4" borderId="1" xfId="3" applyNumberFormat="1" applyFont="1" applyFill="1" applyBorder="1"/>
    <xf numFmtId="168" fontId="10" fillId="4" borderId="1" xfId="3" applyNumberFormat="1" applyFont="1" applyFill="1" applyBorder="1"/>
    <xf numFmtId="0" fontId="10" fillId="4" borderId="1" xfId="3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 vertical="center"/>
    </xf>
    <xf numFmtId="0" fontId="1" fillId="4" borderId="1" xfId="3" applyFill="1" applyBorder="1"/>
    <xf numFmtId="168" fontId="10" fillId="4" borderId="1" xfId="4" applyNumberFormat="1" applyFont="1" applyFill="1" applyBorder="1"/>
    <xf numFmtId="0" fontId="11" fillId="4" borderId="1" xfId="3" applyFont="1" applyFill="1" applyBorder="1" applyAlignment="1">
      <alignment horizontal="center"/>
    </xf>
    <xf numFmtId="0" fontId="1" fillId="3" borderId="1" xfId="3" applyFill="1" applyBorder="1"/>
    <xf numFmtId="0" fontId="10" fillId="3" borderId="1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/>
    </xf>
    <xf numFmtId="0" fontId="6" fillId="3" borderId="1" xfId="1" applyFont="1" applyFill="1" applyBorder="1" applyAlignment="1">
      <alignment wrapText="1"/>
    </xf>
    <xf numFmtId="0" fontId="6" fillId="3" borderId="1" xfId="1" applyFont="1" applyFill="1" applyBorder="1" applyAlignment="1">
      <alignment horizontal="center" wrapText="1"/>
    </xf>
    <xf numFmtId="14" fontId="6" fillId="3" borderId="1" xfId="1" applyNumberFormat="1" applyFont="1" applyFill="1" applyBorder="1" applyAlignment="1">
      <alignment horizontal="center"/>
    </xf>
    <xf numFmtId="168" fontId="6" fillId="3" borderId="1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180"/>
    </xf>
    <xf numFmtId="0" fontId="6" fillId="2" borderId="1" xfId="0" applyFont="1" applyFill="1" applyBorder="1" applyAlignment="1">
      <alignment horizontal="center" vertical="center" textRotation="180"/>
    </xf>
    <xf numFmtId="5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right"/>
    </xf>
    <xf numFmtId="0" fontId="6" fillId="0" borderId="0" xfId="1" applyFont="1" applyBorder="1" applyAlignment="1">
      <alignment horizontal="center" vertical="center" textRotation="180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4" fontId="6" fillId="2" borderId="3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5" fontId="6" fillId="2" borderId="1" xfId="1" applyNumberFormat="1" applyFont="1" applyFill="1" applyBorder="1" applyAlignment="1">
      <alignment horizontal="center" vertical="center" wrapText="1"/>
    </xf>
    <xf numFmtId="5" fontId="6" fillId="2" borderId="3" xfId="1" applyNumberFormat="1" applyFont="1" applyFill="1" applyBorder="1" applyAlignment="1">
      <alignment horizontal="center" vertical="center" wrapText="1"/>
    </xf>
  </cellXfs>
  <cellStyles count="5">
    <cellStyle name="Currency 2" xfId="2"/>
    <cellStyle name="Currency 3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1067"/>
  <sheetViews>
    <sheetView tabSelected="1" topLeftCell="A20" zoomScale="150" zoomScaleNormal="150" workbookViewId="0">
      <selection activeCell="H26" sqref="H26"/>
    </sheetView>
  </sheetViews>
  <sheetFormatPr defaultRowHeight="12.75" customHeight="1"/>
  <cols>
    <col min="1" max="2" width="16.42578125" style="13" customWidth="1"/>
    <col min="3" max="3" width="17.140625" style="13" customWidth="1"/>
    <col min="4" max="4" width="44.85546875" style="13" customWidth="1"/>
    <col min="5" max="6" width="12.5703125" style="48" customWidth="1"/>
    <col min="7" max="7" width="10.7109375" style="20" customWidth="1"/>
    <col min="8" max="8" width="12.7109375" style="21" bestFit="1" customWidth="1"/>
    <col min="9" max="9" width="3" style="10" customWidth="1"/>
    <col min="10" max="10" width="8.28515625" style="13" customWidth="1"/>
    <col min="11" max="11" width="7.42578125" style="13" customWidth="1"/>
    <col min="12" max="12" width="3" style="14" customWidth="1"/>
    <col min="13" max="13" width="4" style="2" customWidth="1"/>
  </cols>
  <sheetData>
    <row r="1" spans="1:16" ht="24" customHeight="1">
      <c r="B1" s="43"/>
      <c r="C1" s="43"/>
      <c r="D1" s="11" t="s">
        <v>0</v>
      </c>
      <c r="E1" s="47"/>
      <c r="F1" s="47"/>
      <c r="G1" s="43"/>
      <c r="H1" s="43"/>
      <c r="I1" s="43"/>
      <c r="J1" s="43"/>
      <c r="K1" s="43"/>
      <c r="L1" s="43"/>
    </row>
    <row r="2" spans="1:16" ht="12.75" customHeight="1">
      <c r="A2" s="12"/>
      <c r="B2" s="44">
        <v>2010</v>
      </c>
      <c r="D2" s="42" t="s">
        <v>19</v>
      </c>
      <c r="F2" s="49"/>
      <c r="G2" s="7"/>
      <c r="H2" s="44">
        <v>2009</v>
      </c>
      <c r="I2" s="12"/>
      <c r="J2" s="12"/>
      <c r="K2" s="12"/>
    </row>
    <row r="3" spans="1:16" ht="12.75" customHeight="1">
      <c r="A3" s="15" t="s">
        <v>1</v>
      </c>
      <c r="B3" s="16">
        <v>103</v>
      </c>
      <c r="D3" s="153" t="s">
        <v>18</v>
      </c>
      <c r="F3" s="49"/>
      <c r="G3" s="15" t="s">
        <v>1</v>
      </c>
      <c r="H3" s="8">
        <v>111</v>
      </c>
      <c r="I3" s="12"/>
      <c r="J3" s="12"/>
      <c r="K3" s="12"/>
    </row>
    <row r="4" spans="1:16" ht="12.75" customHeight="1">
      <c r="A4" s="15" t="s">
        <v>2</v>
      </c>
      <c r="B4" s="16">
        <v>71</v>
      </c>
      <c r="C4" s="12"/>
      <c r="D4" s="153"/>
      <c r="E4" s="50"/>
      <c r="F4" s="49"/>
      <c r="G4" s="15" t="s">
        <v>2</v>
      </c>
      <c r="H4" s="8">
        <v>61</v>
      </c>
      <c r="I4" s="12"/>
      <c r="J4" s="12"/>
      <c r="K4" s="12"/>
    </row>
    <row r="5" spans="1:16" ht="12.75" customHeight="1">
      <c r="A5" s="15" t="s">
        <v>3</v>
      </c>
      <c r="B5" s="9">
        <v>5285759</v>
      </c>
      <c r="C5" s="12"/>
      <c r="E5" s="50"/>
      <c r="F5" s="49"/>
      <c r="G5" s="15" t="s">
        <v>3</v>
      </c>
      <c r="H5" s="9">
        <v>4735476</v>
      </c>
      <c r="I5" s="12"/>
      <c r="J5" s="17"/>
    </row>
    <row r="6" spans="1:16" ht="6" customHeight="1">
      <c r="A6" s="17"/>
      <c r="B6" s="17"/>
      <c r="C6" s="17"/>
      <c r="D6" s="17"/>
      <c r="E6" s="50"/>
      <c r="F6" s="51"/>
      <c r="G6" s="18"/>
      <c r="H6" s="19"/>
      <c r="I6" s="16"/>
      <c r="J6" s="17"/>
    </row>
    <row r="7" spans="1:16" ht="12.75" customHeight="1">
      <c r="A7" s="147" t="s">
        <v>4</v>
      </c>
      <c r="B7" s="147"/>
      <c r="C7" s="45">
        <v>32</v>
      </c>
      <c r="D7" s="46">
        <f>SUM(H12:H63)</f>
        <v>2194170</v>
      </c>
      <c r="M7" s="149" t="s">
        <v>15</v>
      </c>
    </row>
    <row r="8" spans="1:16" s="1" customFormat="1" ht="12.75" customHeight="1">
      <c r="A8" s="148" t="s">
        <v>5</v>
      </c>
      <c r="B8" s="148" t="s">
        <v>6</v>
      </c>
      <c r="C8" s="148" t="s">
        <v>7</v>
      </c>
      <c r="D8" s="154" t="s">
        <v>8</v>
      </c>
      <c r="E8" s="157" t="s">
        <v>16</v>
      </c>
      <c r="F8" s="157" t="s">
        <v>17</v>
      </c>
      <c r="G8" s="158" t="s">
        <v>9</v>
      </c>
      <c r="H8" s="151" t="s">
        <v>10</v>
      </c>
      <c r="I8" s="152" t="s">
        <v>11</v>
      </c>
      <c r="J8" s="148" t="s">
        <v>12</v>
      </c>
      <c r="K8" s="148" t="s">
        <v>13</v>
      </c>
      <c r="L8" s="150" t="s">
        <v>14</v>
      </c>
      <c r="M8" s="149"/>
    </row>
    <row r="9" spans="1:16" s="1" customFormat="1" ht="12.75" customHeight="1">
      <c r="A9" s="148"/>
      <c r="B9" s="148"/>
      <c r="C9" s="148"/>
      <c r="D9" s="155"/>
      <c r="E9" s="157"/>
      <c r="F9" s="157"/>
      <c r="G9" s="158"/>
      <c r="H9" s="151"/>
      <c r="I9" s="152"/>
      <c r="J9" s="148"/>
      <c r="K9" s="148"/>
      <c r="L9" s="150"/>
      <c r="M9" s="149"/>
      <c r="O9" s="5"/>
      <c r="P9" s="5"/>
    </row>
    <row r="10" spans="1:16" s="1" customFormat="1" ht="12.75" customHeight="1">
      <c r="A10" s="148"/>
      <c r="B10" s="148"/>
      <c r="C10" s="148"/>
      <c r="D10" s="156"/>
      <c r="E10" s="157"/>
      <c r="F10" s="157"/>
      <c r="G10" s="158"/>
      <c r="H10" s="151"/>
      <c r="I10" s="152"/>
      <c r="J10" s="148"/>
      <c r="K10" s="148"/>
      <c r="L10" s="150"/>
      <c r="M10" s="149"/>
      <c r="O10" s="5"/>
      <c r="P10" s="5"/>
    </row>
    <row r="11" spans="1:16" s="3" customFormat="1" ht="3" customHeight="1">
      <c r="A11" s="52"/>
      <c r="B11" s="53"/>
      <c r="C11" s="53"/>
      <c r="D11" s="54"/>
      <c r="E11" s="55"/>
      <c r="F11" s="55"/>
      <c r="G11" s="56"/>
      <c r="H11" s="57"/>
      <c r="I11" s="58"/>
      <c r="J11" s="53"/>
      <c r="K11" s="53"/>
      <c r="L11" s="52"/>
      <c r="M11" s="4"/>
      <c r="O11" s="4"/>
      <c r="P11" s="4"/>
    </row>
    <row r="12" spans="1:16" s="3" customFormat="1" ht="12.75" customHeight="1">
      <c r="A12" s="25" t="s">
        <v>107</v>
      </c>
      <c r="B12" s="25" t="s">
        <v>106</v>
      </c>
      <c r="C12" s="25" t="s">
        <v>100</v>
      </c>
      <c r="D12" s="39" t="s">
        <v>103</v>
      </c>
      <c r="E12" s="26">
        <v>40249</v>
      </c>
      <c r="F12" s="26">
        <v>40663</v>
      </c>
      <c r="G12" s="27" t="s">
        <v>104</v>
      </c>
      <c r="H12" s="28">
        <v>11181</v>
      </c>
      <c r="I12" s="29" t="s">
        <v>39</v>
      </c>
      <c r="J12" s="29" t="s">
        <v>54</v>
      </c>
      <c r="K12" s="29" t="s">
        <v>48</v>
      </c>
      <c r="L12" s="29">
        <v>3</v>
      </c>
      <c r="M12" s="4"/>
      <c r="O12" s="4"/>
      <c r="P12" s="4"/>
    </row>
    <row r="13" spans="1:16" s="3" customFormat="1" ht="12.75" customHeight="1">
      <c r="A13" s="25" t="s">
        <v>96</v>
      </c>
      <c r="B13" s="25"/>
      <c r="C13" s="25" t="s">
        <v>97</v>
      </c>
      <c r="D13" s="39" t="s">
        <v>98</v>
      </c>
      <c r="E13" s="26">
        <v>40210</v>
      </c>
      <c r="F13" s="26">
        <v>40602</v>
      </c>
      <c r="G13" s="27" t="s">
        <v>99</v>
      </c>
      <c r="H13" s="28">
        <v>20000</v>
      </c>
      <c r="I13" s="29" t="s">
        <v>39</v>
      </c>
      <c r="J13" s="29" t="s">
        <v>54</v>
      </c>
      <c r="K13" s="29" t="s">
        <v>48</v>
      </c>
      <c r="L13" s="29">
        <v>2</v>
      </c>
      <c r="M13" s="4"/>
      <c r="O13" s="4"/>
      <c r="P13" s="4"/>
    </row>
    <row r="14" spans="1:16" s="3" customFormat="1" ht="12.75" customHeight="1">
      <c r="A14" s="25" t="s">
        <v>96</v>
      </c>
      <c r="B14" s="25"/>
      <c r="C14" s="25" t="s">
        <v>100</v>
      </c>
      <c r="D14" s="39" t="s">
        <v>101</v>
      </c>
      <c r="E14" s="26">
        <v>40249</v>
      </c>
      <c r="F14" s="26">
        <v>40663</v>
      </c>
      <c r="G14" s="27" t="s">
        <v>102</v>
      </c>
      <c r="H14" s="28">
        <v>18695</v>
      </c>
      <c r="I14" s="29" t="s">
        <v>39</v>
      </c>
      <c r="J14" s="29" t="s">
        <v>54</v>
      </c>
      <c r="K14" s="29" t="s">
        <v>48</v>
      </c>
      <c r="L14" s="29">
        <v>3</v>
      </c>
      <c r="M14" s="4"/>
      <c r="O14" s="4"/>
      <c r="P14" s="4"/>
    </row>
    <row r="15" spans="1:16" s="3" customFormat="1" ht="12.75" customHeight="1">
      <c r="A15" s="25" t="s">
        <v>96</v>
      </c>
      <c r="B15" s="25"/>
      <c r="C15" s="25" t="s">
        <v>100</v>
      </c>
      <c r="D15" s="39" t="s">
        <v>103</v>
      </c>
      <c r="E15" s="26">
        <v>40249</v>
      </c>
      <c r="F15" s="26">
        <v>40663</v>
      </c>
      <c r="G15" s="27" t="s">
        <v>104</v>
      </c>
      <c r="H15" s="28">
        <v>11181</v>
      </c>
      <c r="I15" s="29" t="s">
        <v>39</v>
      </c>
      <c r="J15" s="29" t="s">
        <v>54</v>
      </c>
      <c r="K15" s="29" t="s">
        <v>48</v>
      </c>
      <c r="L15" s="29">
        <v>3</v>
      </c>
      <c r="M15" s="4"/>
    </row>
    <row r="16" spans="1:16" s="3" customFormat="1" ht="12.75" customHeight="1">
      <c r="A16" s="25" t="s">
        <v>105</v>
      </c>
      <c r="B16" s="25" t="s">
        <v>106</v>
      </c>
      <c r="C16" s="25" t="s">
        <v>100</v>
      </c>
      <c r="D16" s="39" t="s">
        <v>103</v>
      </c>
      <c r="E16" s="26">
        <v>40249</v>
      </c>
      <c r="F16" s="26">
        <v>40663</v>
      </c>
      <c r="G16" s="27" t="s">
        <v>104</v>
      </c>
      <c r="H16" s="28">
        <v>11181</v>
      </c>
      <c r="I16" s="29" t="s">
        <v>39</v>
      </c>
      <c r="J16" s="29" t="s">
        <v>54</v>
      </c>
      <c r="K16" s="29" t="s">
        <v>48</v>
      </c>
      <c r="L16" s="29">
        <v>3</v>
      </c>
      <c r="M16" s="4"/>
    </row>
    <row r="17" spans="1:13" s="3" customFormat="1" ht="12.75" customHeight="1">
      <c r="A17" s="25" t="s">
        <v>50</v>
      </c>
      <c r="B17" s="25"/>
      <c r="C17" s="25" t="s">
        <v>51</v>
      </c>
      <c r="D17" s="39" t="s">
        <v>52</v>
      </c>
      <c r="E17" s="26">
        <v>40238</v>
      </c>
      <c r="F17" s="26">
        <v>40602</v>
      </c>
      <c r="G17" s="27" t="s">
        <v>53</v>
      </c>
      <c r="H17" s="28">
        <v>89699</v>
      </c>
      <c r="I17" s="29" t="s">
        <v>39</v>
      </c>
      <c r="J17" s="29" t="s">
        <v>54</v>
      </c>
      <c r="K17" s="29" t="s">
        <v>48</v>
      </c>
      <c r="L17" s="29">
        <v>1</v>
      </c>
      <c r="M17" s="4"/>
    </row>
    <row r="18" spans="1:13" s="3" customFormat="1" ht="12.75" customHeight="1">
      <c r="A18" s="25" t="s">
        <v>55</v>
      </c>
      <c r="B18" s="25"/>
      <c r="C18" s="25" t="s">
        <v>56</v>
      </c>
      <c r="D18" s="39" t="s">
        <v>57</v>
      </c>
      <c r="E18" s="26">
        <v>40210</v>
      </c>
      <c r="F18" s="26">
        <v>40755</v>
      </c>
      <c r="G18" s="27" t="s">
        <v>58</v>
      </c>
      <c r="H18" s="28">
        <v>50000</v>
      </c>
      <c r="I18" s="29" t="s">
        <v>39</v>
      </c>
      <c r="J18" s="29" t="s">
        <v>54</v>
      </c>
      <c r="K18" s="29" t="s">
        <v>48</v>
      </c>
      <c r="L18" s="29">
        <v>3</v>
      </c>
      <c r="M18" s="4"/>
    </row>
    <row r="19" spans="1:13" s="3" customFormat="1" ht="12.75" customHeight="1">
      <c r="A19" s="35" t="s">
        <v>171</v>
      </c>
      <c r="B19" s="34"/>
      <c r="C19" s="35" t="s">
        <v>172</v>
      </c>
      <c r="D19" s="41" t="s">
        <v>173</v>
      </c>
      <c r="E19" s="36">
        <v>39083</v>
      </c>
      <c r="F19" s="36">
        <v>40543</v>
      </c>
      <c r="G19" s="37" t="s">
        <v>174</v>
      </c>
      <c r="H19" s="38">
        <v>54450</v>
      </c>
      <c r="I19" s="37" t="s">
        <v>24</v>
      </c>
      <c r="J19" s="37" t="s">
        <v>85</v>
      </c>
      <c r="K19" s="37" t="s">
        <v>48</v>
      </c>
      <c r="L19" s="22">
        <v>3</v>
      </c>
      <c r="M19" s="4"/>
    </row>
    <row r="20" spans="1:13" s="3" customFormat="1" ht="12.75" customHeight="1">
      <c r="A20" s="25" t="s">
        <v>82</v>
      </c>
      <c r="B20" s="25" t="s">
        <v>83</v>
      </c>
      <c r="C20" s="25" t="s">
        <v>71</v>
      </c>
      <c r="D20" s="39" t="s">
        <v>80</v>
      </c>
      <c r="E20" s="26">
        <v>40252</v>
      </c>
      <c r="F20" s="26">
        <v>40602</v>
      </c>
      <c r="G20" s="27" t="s">
        <v>81</v>
      </c>
      <c r="H20" s="28">
        <v>33333</v>
      </c>
      <c r="I20" s="29" t="s">
        <v>39</v>
      </c>
      <c r="J20" s="29" t="s">
        <v>85</v>
      </c>
      <c r="K20" s="29" t="s">
        <v>48</v>
      </c>
      <c r="L20" s="29">
        <v>1</v>
      </c>
      <c r="M20" s="4"/>
    </row>
    <row r="21" spans="1:13" s="3" customFormat="1" ht="12.75" customHeight="1">
      <c r="A21" s="25" t="s">
        <v>92</v>
      </c>
      <c r="B21" s="25"/>
      <c r="C21" s="25" t="s">
        <v>93</v>
      </c>
      <c r="D21" s="39" t="s">
        <v>94</v>
      </c>
      <c r="E21" s="26">
        <v>39948</v>
      </c>
      <c r="F21" s="26">
        <v>40543</v>
      </c>
      <c r="G21" s="27" t="s">
        <v>95</v>
      </c>
      <c r="H21" s="28">
        <v>15600</v>
      </c>
      <c r="I21" s="29" t="s">
        <v>24</v>
      </c>
      <c r="J21" s="29" t="s">
        <v>85</v>
      </c>
      <c r="K21" s="29" t="s">
        <v>48</v>
      </c>
      <c r="L21" s="29">
        <v>4</v>
      </c>
      <c r="M21" s="4"/>
    </row>
    <row r="22" spans="1:13" s="3" customFormat="1" ht="12.75" customHeight="1">
      <c r="A22" s="31" t="s">
        <v>133</v>
      </c>
      <c r="B22" s="31" t="s">
        <v>134</v>
      </c>
      <c r="C22" s="31" t="s">
        <v>135</v>
      </c>
      <c r="D22" s="40" t="s">
        <v>136</v>
      </c>
      <c r="E22" s="32">
        <v>40248</v>
      </c>
      <c r="F22" s="32">
        <v>40613</v>
      </c>
      <c r="G22" s="23" t="s">
        <v>137</v>
      </c>
      <c r="H22" s="33">
        <v>8750</v>
      </c>
      <c r="I22" s="22" t="s">
        <v>24</v>
      </c>
      <c r="J22" s="22" t="s">
        <v>138</v>
      </c>
      <c r="K22" s="22" t="s">
        <v>48</v>
      </c>
      <c r="L22" s="22">
        <v>1</v>
      </c>
      <c r="M22" s="4"/>
    </row>
    <row r="23" spans="1:13" s="3" customFormat="1" ht="12.75" customHeight="1">
      <c r="A23" s="31" t="s">
        <v>130</v>
      </c>
      <c r="B23" s="31"/>
      <c r="C23" s="31" t="s">
        <v>135</v>
      </c>
      <c r="D23" s="40" t="s">
        <v>136</v>
      </c>
      <c r="E23" s="32">
        <v>40248</v>
      </c>
      <c r="F23" s="32">
        <v>40613</v>
      </c>
      <c r="G23" s="23" t="s">
        <v>137</v>
      </c>
      <c r="H23" s="33">
        <v>8750</v>
      </c>
      <c r="I23" s="22" t="s">
        <v>24</v>
      </c>
      <c r="J23" s="22" t="s">
        <v>138</v>
      </c>
      <c r="K23" s="22" t="s">
        <v>48</v>
      </c>
      <c r="L23" s="22">
        <v>1</v>
      </c>
      <c r="M23" s="4"/>
    </row>
    <row r="24" spans="1:13" s="3" customFormat="1" ht="12.75" customHeight="1">
      <c r="A24" s="31" t="s">
        <v>132</v>
      </c>
      <c r="B24" s="31" t="s">
        <v>134</v>
      </c>
      <c r="C24" s="31" t="s">
        <v>135</v>
      </c>
      <c r="D24" s="40" t="s">
        <v>136</v>
      </c>
      <c r="E24" s="32">
        <v>40248</v>
      </c>
      <c r="F24" s="32">
        <v>40613</v>
      </c>
      <c r="G24" s="23" t="s">
        <v>137</v>
      </c>
      <c r="H24" s="33">
        <v>8750</v>
      </c>
      <c r="I24" s="22" t="s">
        <v>24</v>
      </c>
      <c r="J24" s="22" t="s">
        <v>138</v>
      </c>
      <c r="K24" s="22" t="s">
        <v>48</v>
      </c>
      <c r="L24" s="22">
        <v>1</v>
      </c>
      <c r="M24" s="4"/>
    </row>
    <row r="25" spans="1:13" s="3" customFormat="1" ht="12.75" customHeight="1">
      <c r="A25" s="35" t="s">
        <v>151</v>
      </c>
      <c r="B25" s="34"/>
      <c r="C25" s="35" t="s">
        <v>152</v>
      </c>
      <c r="D25" s="41" t="s">
        <v>153</v>
      </c>
      <c r="E25" s="36">
        <v>39577</v>
      </c>
      <c r="F25" s="36">
        <v>40306</v>
      </c>
      <c r="G25" s="37" t="s">
        <v>154</v>
      </c>
      <c r="H25" s="38">
        <v>31583</v>
      </c>
      <c r="I25" s="37" t="s">
        <v>24</v>
      </c>
      <c r="J25" s="37" t="s">
        <v>138</v>
      </c>
      <c r="K25" s="37" t="s">
        <v>48</v>
      </c>
      <c r="L25" s="22">
        <v>2</v>
      </c>
      <c r="M25" s="4"/>
    </row>
    <row r="26" spans="1:13" s="3" customFormat="1" ht="12.75" customHeight="1">
      <c r="A26" s="35" t="s">
        <v>155</v>
      </c>
      <c r="B26" s="34" t="s">
        <v>156</v>
      </c>
      <c r="C26" s="35" t="s">
        <v>152</v>
      </c>
      <c r="D26" s="41" t="s">
        <v>153</v>
      </c>
      <c r="E26" s="36">
        <v>39577</v>
      </c>
      <c r="F26" s="36">
        <v>40306</v>
      </c>
      <c r="G26" s="37" t="s">
        <v>154</v>
      </c>
      <c r="H26" s="38"/>
      <c r="I26" s="37" t="s">
        <v>24</v>
      </c>
      <c r="J26" s="37" t="s">
        <v>138</v>
      </c>
      <c r="K26" s="37" t="s">
        <v>48</v>
      </c>
      <c r="L26" s="22">
        <v>2</v>
      </c>
      <c r="M26" s="4"/>
    </row>
    <row r="27" spans="1:13" s="3" customFormat="1" ht="12.75" customHeight="1">
      <c r="A27" s="31" t="s">
        <v>131</v>
      </c>
      <c r="B27" s="31" t="s">
        <v>134</v>
      </c>
      <c r="C27" s="31" t="s">
        <v>135</v>
      </c>
      <c r="D27" s="40" t="s">
        <v>136</v>
      </c>
      <c r="E27" s="32">
        <v>40248</v>
      </c>
      <c r="F27" s="32">
        <v>40613</v>
      </c>
      <c r="G27" s="23" t="s">
        <v>137</v>
      </c>
      <c r="H27" s="33">
        <v>8750</v>
      </c>
      <c r="I27" s="22" t="s">
        <v>24</v>
      </c>
      <c r="J27" s="22" t="s">
        <v>138</v>
      </c>
      <c r="K27" s="22" t="s">
        <v>48</v>
      </c>
      <c r="L27" s="22">
        <v>1</v>
      </c>
      <c r="M27" s="4"/>
    </row>
    <row r="28" spans="1:13" s="3" customFormat="1" ht="12.75" customHeight="1">
      <c r="A28" s="25" t="s">
        <v>69</v>
      </c>
      <c r="B28" s="25" t="s">
        <v>70</v>
      </c>
      <c r="C28" s="25" t="s">
        <v>71</v>
      </c>
      <c r="D28" s="39" t="s">
        <v>72</v>
      </c>
      <c r="E28" s="26">
        <v>39600</v>
      </c>
      <c r="F28" s="26">
        <v>40694</v>
      </c>
      <c r="G28" s="27" t="s">
        <v>73</v>
      </c>
      <c r="H28" s="28">
        <v>6000</v>
      </c>
      <c r="I28" s="29" t="s">
        <v>24</v>
      </c>
      <c r="J28" s="29" t="s">
        <v>161</v>
      </c>
      <c r="K28" s="29" t="s">
        <v>48</v>
      </c>
      <c r="L28" s="29">
        <v>1</v>
      </c>
      <c r="M28" s="4"/>
    </row>
    <row r="29" spans="1:13" s="3" customFormat="1" ht="12.75" customHeight="1">
      <c r="A29" s="31" t="s">
        <v>49</v>
      </c>
      <c r="B29" s="31" t="s">
        <v>124</v>
      </c>
      <c r="C29" s="24" t="s">
        <v>121</v>
      </c>
      <c r="D29" s="39" t="s">
        <v>122</v>
      </c>
      <c r="E29" s="26">
        <v>39083</v>
      </c>
      <c r="F29" s="26">
        <v>40602</v>
      </c>
      <c r="G29" s="27" t="s">
        <v>123</v>
      </c>
      <c r="H29" s="33">
        <v>35341</v>
      </c>
      <c r="I29" s="29" t="s">
        <v>24</v>
      </c>
      <c r="J29" s="29" t="s">
        <v>161</v>
      </c>
      <c r="K29" s="29" t="s">
        <v>48</v>
      </c>
      <c r="L29" s="29">
        <v>4</v>
      </c>
      <c r="M29" s="4"/>
    </row>
    <row r="30" spans="1:13" s="3" customFormat="1" ht="12.75" customHeight="1">
      <c r="A30" s="35" t="s">
        <v>157</v>
      </c>
      <c r="B30" s="34"/>
      <c r="C30" s="35" t="s">
        <v>158</v>
      </c>
      <c r="D30" s="41" t="s">
        <v>159</v>
      </c>
      <c r="E30" s="36">
        <v>40228</v>
      </c>
      <c r="F30" s="36">
        <v>40543</v>
      </c>
      <c r="G30" s="37" t="s">
        <v>160</v>
      </c>
      <c r="H30" s="38">
        <v>60000</v>
      </c>
      <c r="I30" s="37" t="s">
        <v>39</v>
      </c>
      <c r="J30" s="37" t="s">
        <v>161</v>
      </c>
      <c r="K30" s="37" t="s">
        <v>48</v>
      </c>
      <c r="L30" s="22">
        <v>4</v>
      </c>
      <c r="M30" s="4"/>
    </row>
    <row r="31" spans="1:13" s="3" customFormat="1" ht="12.75" customHeight="1">
      <c r="A31" s="25" t="s">
        <v>68</v>
      </c>
      <c r="B31" s="25"/>
      <c r="C31" s="25" t="s">
        <v>71</v>
      </c>
      <c r="D31" s="39" t="s">
        <v>72</v>
      </c>
      <c r="E31" s="26">
        <v>39600</v>
      </c>
      <c r="F31" s="26">
        <v>40694</v>
      </c>
      <c r="G31" s="27" t="s">
        <v>73</v>
      </c>
      <c r="H31" s="28">
        <v>6000</v>
      </c>
      <c r="I31" s="29" t="s">
        <v>24</v>
      </c>
      <c r="J31" s="29" t="s">
        <v>161</v>
      </c>
      <c r="K31" s="29" t="s">
        <v>48</v>
      </c>
      <c r="L31" s="29">
        <v>1</v>
      </c>
      <c r="M31" s="4"/>
    </row>
    <row r="32" spans="1:13" s="3" customFormat="1" ht="12.75" customHeight="1">
      <c r="A32" s="24" t="s">
        <v>120</v>
      </c>
      <c r="B32" s="24"/>
      <c r="C32" s="24" t="s">
        <v>121</v>
      </c>
      <c r="D32" s="39" t="s">
        <v>122</v>
      </c>
      <c r="E32" s="26">
        <v>39083</v>
      </c>
      <c r="F32" s="26">
        <v>40602</v>
      </c>
      <c r="G32" s="27" t="s">
        <v>123</v>
      </c>
      <c r="H32" s="30">
        <v>35341</v>
      </c>
      <c r="I32" s="29" t="s">
        <v>24</v>
      </c>
      <c r="J32" s="29" t="s">
        <v>161</v>
      </c>
      <c r="K32" s="29" t="s">
        <v>48</v>
      </c>
      <c r="L32" s="29">
        <v>4</v>
      </c>
      <c r="M32" s="4"/>
    </row>
    <row r="33" spans="1:75" s="3" customFormat="1" ht="12.75" customHeight="1">
      <c r="A33" s="35" t="s">
        <v>167</v>
      </c>
      <c r="B33" s="34"/>
      <c r="C33" s="35" t="s">
        <v>168</v>
      </c>
      <c r="D33" s="41" t="s">
        <v>169</v>
      </c>
      <c r="E33" s="36">
        <v>40263</v>
      </c>
      <c r="F33" s="36">
        <v>40724</v>
      </c>
      <c r="G33" s="37" t="s">
        <v>170</v>
      </c>
      <c r="H33" s="38">
        <v>36864</v>
      </c>
      <c r="I33" s="37" t="s">
        <v>39</v>
      </c>
      <c r="J33" s="37" t="s">
        <v>202</v>
      </c>
      <c r="K33" s="37" t="s">
        <v>48</v>
      </c>
      <c r="L33" s="22">
        <v>2</v>
      </c>
      <c r="M33" s="4"/>
    </row>
    <row r="34" spans="1:75" s="3" customFormat="1" ht="12.75" customHeight="1">
      <c r="A34" s="59" t="s">
        <v>195</v>
      </c>
      <c r="B34" s="60"/>
      <c r="C34" s="59" t="s">
        <v>196</v>
      </c>
      <c r="D34" s="66" t="s">
        <v>197</v>
      </c>
      <c r="E34" s="61">
        <v>40269</v>
      </c>
      <c r="F34" s="61">
        <v>40603</v>
      </c>
      <c r="G34" s="62" t="s">
        <v>198</v>
      </c>
      <c r="H34" s="63">
        <v>39926</v>
      </c>
      <c r="I34" s="62" t="s">
        <v>39</v>
      </c>
      <c r="J34" s="62" t="s">
        <v>199</v>
      </c>
      <c r="K34" s="62" t="s">
        <v>200</v>
      </c>
      <c r="L34" s="64">
        <v>4</v>
      </c>
      <c r="M34" s="4"/>
    </row>
    <row r="35" spans="1:75" s="3" customFormat="1" ht="12.75" customHeight="1">
      <c r="A35" s="35" t="s">
        <v>179</v>
      </c>
      <c r="B35" s="34"/>
      <c r="C35" s="35" t="s">
        <v>180</v>
      </c>
      <c r="D35" s="41" t="s">
        <v>181</v>
      </c>
      <c r="E35" s="36">
        <v>40273</v>
      </c>
      <c r="F35" s="36">
        <v>40602</v>
      </c>
      <c r="G35" s="37" t="s">
        <v>182</v>
      </c>
      <c r="H35" s="38">
        <v>99917</v>
      </c>
      <c r="I35" s="37" t="s">
        <v>39</v>
      </c>
      <c r="J35" s="37" t="s">
        <v>183</v>
      </c>
      <c r="K35" s="37" t="s">
        <v>63</v>
      </c>
      <c r="L35" s="22">
        <v>1</v>
      </c>
      <c r="M35" s="4"/>
    </row>
    <row r="36" spans="1:75" s="3" customFormat="1" ht="12.75" customHeight="1">
      <c r="A36" s="35" t="s">
        <v>184</v>
      </c>
      <c r="B36" s="34"/>
      <c r="C36" s="35" t="s">
        <v>180</v>
      </c>
      <c r="D36" s="41" t="s">
        <v>185</v>
      </c>
      <c r="E36" s="36">
        <v>40270</v>
      </c>
      <c r="F36" s="36">
        <v>40602</v>
      </c>
      <c r="G36" s="37" t="s">
        <v>186</v>
      </c>
      <c r="H36" s="38">
        <v>100000</v>
      </c>
      <c r="I36" s="37" t="s">
        <v>39</v>
      </c>
      <c r="J36" s="37" t="s">
        <v>183</v>
      </c>
      <c r="K36" s="37" t="s">
        <v>63</v>
      </c>
      <c r="L36" s="22">
        <v>1</v>
      </c>
      <c r="M36" s="4"/>
    </row>
    <row r="37" spans="1:75" s="3" customFormat="1" ht="12.75" customHeight="1">
      <c r="A37" s="35" t="s">
        <v>187</v>
      </c>
      <c r="B37" s="34"/>
      <c r="C37" s="35" t="s">
        <v>180</v>
      </c>
      <c r="D37" s="41" t="s">
        <v>188</v>
      </c>
      <c r="E37" s="36">
        <v>40270</v>
      </c>
      <c r="F37" s="36">
        <v>40602</v>
      </c>
      <c r="G37" s="37" t="s">
        <v>189</v>
      </c>
      <c r="H37" s="38">
        <v>80255</v>
      </c>
      <c r="I37" s="37" t="s">
        <v>39</v>
      </c>
      <c r="J37" s="37" t="s">
        <v>183</v>
      </c>
      <c r="K37" s="37" t="s">
        <v>63</v>
      </c>
      <c r="L37" s="22">
        <v>1</v>
      </c>
      <c r="M37" s="4"/>
    </row>
    <row r="38" spans="1:75" s="3" customFormat="1" ht="12.75" customHeight="1">
      <c r="A38" s="25" t="s">
        <v>59</v>
      </c>
      <c r="B38" s="25"/>
      <c r="C38" s="25" t="s">
        <v>60</v>
      </c>
      <c r="D38" s="39" t="s">
        <v>61</v>
      </c>
      <c r="E38" s="26">
        <v>40052</v>
      </c>
      <c r="F38" s="26">
        <v>40416</v>
      </c>
      <c r="G38" s="27" t="s">
        <v>62</v>
      </c>
      <c r="H38" s="28">
        <v>62646</v>
      </c>
      <c r="I38" s="29" t="s">
        <v>24</v>
      </c>
      <c r="J38" s="29" t="s">
        <v>63</v>
      </c>
      <c r="K38" s="29" t="s">
        <v>63</v>
      </c>
      <c r="L38" s="29">
        <v>2</v>
      </c>
      <c r="M38" s="4"/>
    </row>
    <row r="39" spans="1:75" s="3" customFormat="1" ht="12.75" customHeight="1">
      <c r="A39" s="35" t="s">
        <v>162</v>
      </c>
      <c r="B39" s="34"/>
      <c r="C39" s="35" t="s">
        <v>163</v>
      </c>
      <c r="D39" s="41" t="s">
        <v>165</v>
      </c>
      <c r="E39" s="36">
        <v>39685</v>
      </c>
      <c r="F39" s="36">
        <v>41517</v>
      </c>
      <c r="G39" s="37" t="s">
        <v>164</v>
      </c>
      <c r="H39" s="38">
        <v>10000</v>
      </c>
      <c r="I39" s="37" t="s">
        <v>24</v>
      </c>
      <c r="J39" s="37" t="s">
        <v>166</v>
      </c>
      <c r="K39" s="37" t="s">
        <v>34</v>
      </c>
      <c r="L39" s="22">
        <v>1</v>
      </c>
      <c r="M39" s="4"/>
    </row>
    <row r="40" spans="1:75" s="3" customFormat="1" ht="12.75" customHeight="1">
      <c r="A40" s="31" t="s">
        <v>125</v>
      </c>
      <c r="B40" s="31"/>
      <c r="C40" s="31" t="s">
        <v>126</v>
      </c>
      <c r="D40" s="40" t="s">
        <v>127</v>
      </c>
      <c r="E40" s="32">
        <v>40252</v>
      </c>
      <c r="F40" s="32">
        <v>40421</v>
      </c>
      <c r="G40" s="23" t="s">
        <v>128</v>
      </c>
      <c r="H40" s="33">
        <v>3000</v>
      </c>
      <c r="I40" s="22" t="s">
        <v>39</v>
      </c>
      <c r="J40" s="22" t="s">
        <v>129</v>
      </c>
      <c r="K40" s="22" t="s">
        <v>34</v>
      </c>
      <c r="L40" s="22">
        <v>4</v>
      </c>
      <c r="M40" s="4"/>
    </row>
    <row r="41" spans="1:75" s="4" customFormat="1" ht="12.75" customHeight="1">
      <c r="A41" s="24" t="s">
        <v>29</v>
      </c>
      <c r="B41" s="25"/>
      <c r="C41" s="25" t="s">
        <v>30</v>
      </c>
      <c r="D41" s="39" t="s">
        <v>31</v>
      </c>
      <c r="E41" s="26">
        <v>39512</v>
      </c>
      <c r="F41" s="26">
        <v>40606</v>
      </c>
      <c r="G41" s="27" t="s">
        <v>32</v>
      </c>
      <c r="H41" s="28">
        <v>312000</v>
      </c>
      <c r="I41" s="29" t="s">
        <v>24</v>
      </c>
      <c r="J41" s="29" t="s">
        <v>33</v>
      </c>
      <c r="K41" s="29" t="s">
        <v>34</v>
      </c>
      <c r="L41" s="29">
        <v>2</v>
      </c>
    </row>
    <row r="42" spans="1:75" s="2" customFormat="1" ht="12.75" customHeight="1">
      <c r="A42" s="34" t="s">
        <v>139</v>
      </c>
      <c r="B42" s="34"/>
      <c r="C42" s="34" t="s">
        <v>140</v>
      </c>
      <c r="D42" s="41" t="s">
        <v>141</v>
      </c>
      <c r="E42" s="36">
        <v>40269</v>
      </c>
      <c r="F42" s="36">
        <v>41364</v>
      </c>
      <c r="G42" s="37" t="s">
        <v>142</v>
      </c>
      <c r="H42" s="38">
        <v>112500</v>
      </c>
      <c r="I42" s="37" t="s">
        <v>39</v>
      </c>
      <c r="J42" s="37" t="s">
        <v>115</v>
      </c>
      <c r="K42" s="37" t="s">
        <v>34</v>
      </c>
      <c r="L42" s="29">
        <v>1</v>
      </c>
    </row>
    <row r="43" spans="1:75" ht="12.75" customHeight="1">
      <c r="A43" s="24" t="s">
        <v>111</v>
      </c>
      <c r="B43" s="24"/>
      <c r="C43" s="24" t="s">
        <v>112</v>
      </c>
      <c r="D43" s="39" t="s">
        <v>113</v>
      </c>
      <c r="E43" s="26">
        <v>40179</v>
      </c>
      <c r="F43" s="26">
        <v>40543</v>
      </c>
      <c r="G43" s="27" t="s">
        <v>114</v>
      </c>
      <c r="H43" s="30">
        <v>6960</v>
      </c>
      <c r="I43" s="29" t="s">
        <v>24</v>
      </c>
      <c r="J43" s="29" t="s">
        <v>115</v>
      </c>
      <c r="K43" s="29" t="s">
        <v>34</v>
      </c>
      <c r="L43" s="29">
        <v>4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ht="22.5">
      <c r="A44" s="35" t="s">
        <v>175</v>
      </c>
      <c r="B44" s="34"/>
      <c r="C44" s="35" t="s">
        <v>176</v>
      </c>
      <c r="D44" s="41" t="s">
        <v>177</v>
      </c>
      <c r="E44" s="36">
        <v>40179</v>
      </c>
      <c r="F44" s="36">
        <v>40543</v>
      </c>
      <c r="G44" s="37" t="s">
        <v>178</v>
      </c>
      <c r="H44" s="38">
        <v>41850</v>
      </c>
      <c r="I44" s="37" t="s">
        <v>24</v>
      </c>
      <c r="J44" s="37" t="s">
        <v>115</v>
      </c>
      <c r="K44" s="37" t="s">
        <v>34</v>
      </c>
      <c r="L44" s="22">
        <v>4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s="1" customFormat="1" ht="22.5">
      <c r="A45" s="25" t="s">
        <v>64</v>
      </c>
      <c r="B45" s="25"/>
      <c r="C45" s="25" t="s">
        <v>65</v>
      </c>
      <c r="D45" s="39" t="s">
        <v>66</v>
      </c>
      <c r="E45" s="26">
        <v>40086</v>
      </c>
      <c r="F45" s="26">
        <v>40999</v>
      </c>
      <c r="G45" s="27" t="s">
        <v>67</v>
      </c>
      <c r="H45" s="28">
        <v>5300</v>
      </c>
      <c r="I45" s="29" t="s">
        <v>39</v>
      </c>
      <c r="J45" s="29" t="s">
        <v>115</v>
      </c>
      <c r="K45" s="29" t="s">
        <v>34</v>
      </c>
      <c r="L45" s="29">
        <v>2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s="1" customFormat="1" ht="12.75" customHeight="1">
      <c r="A46" s="34" t="s">
        <v>143</v>
      </c>
      <c r="B46" s="34" t="s">
        <v>144</v>
      </c>
      <c r="C46" s="34" t="s">
        <v>140</v>
      </c>
      <c r="D46" s="41" t="s">
        <v>141</v>
      </c>
      <c r="E46" s="36">
        <v>40269</v>
      </c>
      <c r="F46" s="36">
        <v>41364</v>
      </c>
      <c r="G46" s="37" t="s">
        <v>142</v>
      </c>
      <c r="H46" s="38">
        <v>112500</v>
      </c>
      <c r="I46" s="37" t="s">
        <v>39</v>
      </c>
      <c r="J46" s="37" t="s">
        <v>145</v>
      </c>
      <c r="K46" s="37" t="s">
        <v>34</v>
      </c>
      <c r="L46" s="22">
        <v>1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s="1" customFormat="1" ht="22.5">
      <c r="A47" s="24" t="s">
        <v>41</v>
      </c>
      <c r="B47" s="24"/>
      <c r="C47" s="24" t="s">
        <v>116</v>
      </c>
      <c r="D47" s="39" t="s">
        <v>117</v>
      </c>
      <c r="E47" s="26">
        <v>40260</v>
      </c>
      <c r="F47" s="26">
        <v>40624</v>
      </c>
      <c r="G47" s="27" t="s">
        <v>118</v>
      </c>
      <c r="H47" s="30">
        <v>5000</v>
      </c>
      <c r="I47" s="29" t="s">
        <v>39</v>
      </c>
      <c r="J47" s="29" t="s">
        <v>119</v>
      </c>
      <c r="K47" s="29" t="s">
        <v>34</v>
      </c>
      <c r="L47" s="29">
        <v>4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 s="3" customFormat="1" ht="22.5">
      <c r="A48" s="25" t="s">
        <v>35</v>
      </c>
      <c r="B48" s="25"/>
      <c r="C48" s="25" t="s">
        <v>37</v>
      </c>
      <c r="D48" s="39" t="s">
        <v>36</v>
      </c>
      <c r="E48" s="26">
        <v>40220</v>
      </c>
      <c r="F48" s="26">
        <v>40543</v>
      </c>
      <c r="G48" s="27" t="s">
        <v>38</v>
      </c>
      <c r="H48" s="28">
        <v>3900</v>
      </c>
      <c r="I48" s="29" t="s">
        <v>39</v>
      </c>
      <c r="J48" s="29" t="s">
        <v>40</v>
      </c>
      <c r="K48" s="29" t="s">
        <v>34</v>
      </c>
      <c r="L48" s="29">
        <v>3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</row>
    <row r="49" spans="1:75" ht="12.75" customHeight="1">
      <c r="A49" s="25" t="s">
        <v>90</v>
      </c>
      <c r="B49" s="25" t="s">
        <v>91</v>
      </c>
      <c r="C49" s="25" t="s">
        <v>87</v>
      </c>
      <c r="D49" s="39" t="s">
        <v>88</v>
      </c>
      <c r="E49" s="26">
        <v>40210</v>
      </c>
      <c r="F49" s="26">
        <v>41547</v>
      </c>
      <c r="G49" s="27" t="s">
        <v>89</v>
      </c>
      <c r="H49" s="28">
        <v>150000</v>
      </c>
      <c r="I49" s="29" t="s">
        <v>39</v>
      </c>
      <c r="J49" s="29" t="s">
        <v>40</v>
      </c>
      <c r="K49" s="29" t="s">
        <v>34</v>
      </c>
      <c r="L49" s="29">
        <v>3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ht="12.75" customHeight="1">
      <c r="A50" s="25" t="s">
        <v>86</v>
      </c>
      <c r="B50" s="25"/>
      <c r="C50" s="25" t="s">
        <v>87</v>
      </c>
      <c r="D50" s="39" t="s">
        <v>88</v>
      </c>
      <c r="E50" s="26">
        <v>40210</v>
      </c>
      <c r="F50" s="26">
        <v>41547</v>
      </c>
      <c r="G50" s="27" t="s">
        <v>89</v>
      </c>
      <c r="H50" s="28">
        <v>150000</v>
      </c>
      <c r="I50" s="29" t="s">
        <v>39</v>
      </c>
      <c r="J50" s="29" t="s">
        <v>40</v>
      </c>
      <c r="K50" s="29" t="s">
        <v>34</v>
      </c>
      <c r="L50" s="29">
        <v>3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75" ht="12.75" customHeight="1">
      <c r="A51" s="25" t="s">
        <v>41</v>
      </c>
      <c r="B51" s="25" t="s">
        <v>42</v>
      </c>
      <c r="C51" s="25" t="s">
        <v>37</v>
      </c>
      <c r="D51" s="39" t="s">
        <v>36</v>
      </c>
      <c r="E51" s="26">
        <v>40220</v>
      </c>
      <c r="F51" s="26">
        <v>40543</v>
      </c>
      <c r="G51" s="27" t="s">
        <v>38</v>
      </c>
      <c r="H51" s="28">
        <v>3900</v>
      </c>
      <c r="I51" s="29" t="s">
        <v>39</v>
      </c>
      <c r="J51" s="29" t="s">
        <v>40</v>
      </c>
      <c r="K51" s="29" t="s">
        <v>34</v>
      </c>
      <c r="L51" s="29">
        <v>3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s="6" customFormat="1" ht="12.75" customHeight="1">
      <c r="A52" s="35" t="s">
        <v>146</v>
      </c>
      <c r="B52" s="34"/>
      <c r="C52" s="35" t="s">
        <v>147</v>
      </c>
      <c r="D52" s="41" t="s">
        <v>148</v>
      </c>
      <c r="E52" s="36">
        <v>40266</v>
      </c>
      <c r="F52" s="36">
        <v>40391</v>
      </c>
      <c r="G52" s="37" t="s">
        <v>149</v>
      </c>
      <c r="H52" s="38">
        <v>500</v>
      </c>
      <c r="I52" s="37" t="s">
        <v>39</v>
      </c>
      <c r="J52" s="37" t="s">
        <v>150</v>
      </c>
      <c r="K52" s="37" t="s">
        <v>150</v>
      </c>
      <c r="L52" s="22">
        <v>4</v>
      </c>
    </row>
    <row r="53" spans="1:75" s="6" customFormat="1" ht="12.75" customHeight="1">
      <c r="A53" s="59" t="s">
        <v>193</v>
      </c>
      <c r="B53" s="60" t="s">
        <v>194</v>
      </c>
      <c r="C53" s="59" t="s">
        <v>201</v>
      </c>
      <c r="D53" s="66" t="s">
        <v>191</v>
      </c>
      <c r="E53" s="61">
        <v>40252</v>
      </c>
      <c r="F53" s="61">
        <v>40968</v>
      </c>
      <c r="G53" s="62" t="s">
        <v>192</v>
      </c>
      <c r="H53" s="63">
        <v>82830</v>
      </c>
      <c r="I53" s="62" t="s">
        <v>24</v>
      </c>
      <c r="J53" s="62" t="s">
        <v>78</v>
      </c>
      <c r="K53" s="62" t="s">
        <v>26</v>
      </c>
      <c r="L53" s="64">
        <v>2</v>
      </c>
    </row>
    <row r="54" spans="1:75" s="6" customFormat="1" ht="12.75" customHeight="1">
      <c r="A54" s="25" t="s">
        <v>74</v>
      </c>
      <c r="B54" s="25"/>
      <c r="C54" s="25" t="s">
        <v>75</v>
      </c>
      <c r="D54" s="39" t="s">
        <v>76</v>
      </c>
      <c r="E54" s="26">
        <v>39995</v>
      </c>
      <c r="F54" s="26">
        <v>40359</v>
      </c>
      <c r="G54" s="27" t="s">
        <v>77</v>
      </c>
      <c r="H54" s="28">
        <v>20000</v>
      </c>
      <c r="I54" s="29" t="s">
        <v>39</v>
      </c>
      <c r="J54" s="29" t="s">
        <v>78</v>
      </c>
      <c r="K54" s="29" t="s">
        <v>26</v>
      </c>
      <c r="L54" s="29">
        <v>3</v>
      </c>
    </row>
    <row r="55" spans="1:75" s="6" customFormat="1" ht="12.75" customHeight="1">
      <c r="A55" s="59" t="s">
        <v>190</v>
      </c>
      <c r="B55" s="60"/>
      <c r="C55" s="59" t="s">
        <v>201</v>
      </c>
      <c r="D55" s="66" t="s">
        <v>191</v>
      </c>
      <c r="E55" s="61">
        <v>40252</v>
      </c>
      <c r="F55" s="61">
        <v>40968</v>
      </c>
      <c r="G55" s="62" t="s">
        <v>192</v>
      </c>
      <c r="H55" s="63">
        <v>82830</v>
      </c>
      <c r="I55" s="62" t="s">
        <v>24</v>
      </c>
      <c r="J55" s="62" t="s">
        <v>78</v>
      </c>
      <c r="K55" s="62" t="s">
        <v>26</v>
      </c>
      <c r="L55" s="64">
        <v>2</v>
      </c>
    </row>
    <row r="56" spans="1:75" s="6" customFormat="1" ht="12.75" customHeight="1">
      <c r="A56" s="24" t="s">
        <v>20</v>
      </c>
      <c r="B56" s="25"/>
      <c r="C56" s="25" t="s">
        <v>21</v>
      </c>
      <c r="D56" s="39" t="s">
        <v>22</v>
      </c>
      <c r="E56" s="26">
        <v>39954</v>
      </c>
      <c r="F56" s="26">
        <v>40451</v>
      </c>
      <c r="G56" s="27" t="s">
        <v>23</v>
      </c>
      <c r="H56" s="28">
        <v>25000</v>
      </c>
      <c r="I56" s="29" t="s">
        <v>24</v>
      </c>
      <c r="J56" s="29" t="s">
        <v>25</v>
      </c>
      <c r="K56" s="29" t="s">
        <v>26</v>
      </c>
      <c r="L56" s="29">
        <v>2</v>
      </c>
    </row>
    <row r="57" spans="1:75" ht="12.75" customHeight="1">
      <c r="A57" s="25" t="s">
        <v>49</v>
      </c>
      <c r="B57" s="25" t="s">
        <v>47</v>
      </c>
      <c r="C57" s="25" t="s">
        <v>43</v>
      </c>
      <c r="D57" s="39" t="s">
        <v>44</v>
      </c>
      <c r="E57" s="26">
        <v>40207</v>
      </c>
      <c r="F57" s="26">
        <v>40541</v>
      </c>
      <c r="G57" s="27" t="s">
        <v>45</v>
      </c>
      <c r="H57" s="28">
        <v>9828</v>
      </c>
      <c r="I57" s="29" t="s">
        <v>39</v>
      </c>
      <c r="J57" s="29" t="s">
        <v>25</v>
      </c>
      <c r="K57" s="29" t="s">
        <v>26</v>
      </c>
      <c r="L57" s="29">
        <v>2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s="2" customFormat="1" ht="12.75" customHeight="1">
      <c r="A58" s="25" t="s">
        <v>79</v>
      </c>
      <c r="B58" s="25"/>
      <c r="C58" s="25" t="s">
        <v>71</v>
      </c>
      <c r="D58" s="39" t="s">
        <v>80</v>
      </c>
      <c r="E58" s="26">
        <v>40252</v>
      </c>
      <c r="F58" s="26">
        <v>40602</v>
      </c>
      <c r="G58" s="27" t="s">
        <v>81</v>
      </c>
      <c r="H58" s="28">
        <v>33333</v>
      </c>
      <c r="I58" s="29" t="s">
        <v>39</v>
      </c>
      <c r="J58" s="29" t="s">
        <v>25</v>
      </c>
      <c r="K58" s="29" t="s">
        <v>26</v>
      </c>
      <c r="L58" s="29">
        <v>1</v>
      </c>
    </row>
    <row r="59" spans="1:75" s="2" customFormat="1" ht="12.75" customHeight="1">
      <c r="A59" s="24" t="s">
        <v>79</v>
      </c>
      <c r="B59" s="24"/>
      <c r="C59" s="24" t="s">
        <v>108</v>
      </c>
      <c r="D59" s="39" t="s">
        <v>109</v>
      </c>
      <c r="E59" s="26">
        <v>40207</v>
      </c>
      <c r="F59" s="26">
        <v>40571</v>
      </c>
      <c r="G59" s="27" t="s">
        <v>110</v>
      </c>
      <c r="H59" s="30">
        <v>756</v>
      </c>
      <c r="I59" s="29" t="s">
        <v>39</v>
      </c>
      <c r="J59" s="29" t="s">
        <v>25</v>
      </c>
      <c r="K59" s="29" t="s">
        <v>26</v>
      </c>
      <c r="L59" s="29">
        <v>2</v>
      </c>
    </row>
    <row r="60" spans="1:75" s="2" customFormat="1" ht="12.75" customHeight="1">
      <c r="A60" s="24" t="s">
        <v>27</v>
      </c>
      <c r="B60" s="25" t="s">
        <v>28</v>
      </c>
      <c r="C60" s="25" t="s">
        <v>21</v>
      </c>
      <c r="D60" s="24" t="s">
        <v>22</v>
      </c>
      <c r="E60" s="26">
        <v>39954</v>
      </c>
      <c r="F60" s="26">
        <v>40451</v>
      </c>
      <c r="G60" s="27" t="s">
        <v>23</v>
      </c>
      <c r="H60" s="28">
        <v>24999</v>
      </c>
      <c r="I60" s="29" t="s">
        <v>24</v>
      </c>
      <c r="J60" s="29" t="s">
        <v>25</v>
      </c>
      <c r="K60" s="29" t="s">
        <v>26</v>
      </c>
      <c r="L60" s="29">
        <v>2</v>
      </c>
    </row>
    <row r="61" spans="1:75" s="2" customFormat="1" ht="12.75" customHeight="1">
      <c r="A61" s="25" t="s">
        <v>27</v>
      </c>
      <c r="B61" s="25"/>
      <c r="C61" s="25" t="s">
        <v>43</v>
      </c>
      <c r="D61" s="24" t="s">
        <v>44</v>
      </c>
      <c r="E61" s="26">
        <v>40207</v>
      </c>
      <c r="F61" s="26">
        <v>40541</v>
      </c>
      <c r="G61" s="27" t="s">
        <v>45</v>
      </c>
      <c r="H61" s="28">
        <v>9829</v>
      </c>
      <c r="I61" s="29" t="s">
        <v>39</v>
      </c>
      <c r="J61" s="29" t="s">
        <v>25</v>
      </c>
      <c r="K61" s="29" t="s">
        <v>26</v>
      </c>
      <c r="L61" s="29">
        <v>2</v>
      </c>
      <c r="M61" s="65"/>
    </row>
    <row r="62" spans="1:75" s="2" customFormat="1" ht="12.75" customHeight="1">
      <c r="A62" s="25" t="s">
        <v>46</v>
      </c>
      <c r="B62" s="25" t="s">
        <v>47</v>
      </c>
      <c r="C62" s="25" t="s">
        <v>43</v>
      </c>
      <c r="D62" s="24" t="s">
        <v>44</v>
      </c>
      <c r="E62" s="26">
        <v>40207</v>
      </c>
      <c r="F62" s="26">
        <v>40541</v>
      </c>
      <c r="G62" s="27" t="s">
        <v>45</v>
      </c>
      <c r="H62" s="28">
        <v>9829</v>
      </c>
      <c r="I62" s="29" t="s">
        <v>39</v>
      </c>
      <c r="J62" s="29" t="s">
        <v>25</v>
      </c>
      <c r="K62" s="29" t="s">
        <v>26</v>
      </c>
      <c r="L62" s="29">
        <v>2</v>
      </c>
      <c r="M62" s="65"/>
    </row>
    <row r="63" spans="1:75" s="2" customFormat="1" ht="12.75" customHeight="1">
      <c r="A63" s="25" t="s">
        <v>84</v>
      </c>
      <c r="B63" s="25" t="s">
        <v>83</v>
      </c>
      <c r="C63" s="25" t="s">
        <v>71</v>
      </c>
      <c r="D63" s="24" t="s">
        <v>80</v>
      </c>
      <c r="E63" s="26">
        <v>40252</v>
      </c>
      <c r="F63" s="26">
        <v>40602</v>
      </c>
      <c r="G63" s="27" t="s">
        <v>81</v>
      </c>
      <c r="H63" s="28">
        <v>33333</v>
      </c>
      <c r="I63" s="29" t="s">
        <v>39</v>
      </c>
      <c r="J63" s="29" t="s">
        <v>25</v>
      </c>
      <c r="K63" s="29" t="s">
        <v>26</v>
      </c>
      <c r="L63" s="29">
        <v>1</v>
      </c>
      <c r="M63" s="65"/>
    </row>
    <row r="64" spans="1:75" ht="12.75" customHeight="1"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4:75" ht="12.75" customHeight="1"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4:75" ht="12.75" customHeight="1"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4:75" ht="12.75" customHeight="1"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4:75" ht="12.75" customHeight="1"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4:75" ht="12.75" customHeight="1"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4:75" ht="12.75" customHeight="1"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4:75" ht="12.75" customHeight="1"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4:75" ht="12.75" customHeight="1"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4:75" ht="12.75" customHeight="1"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4:75" ht="12.75" customHeight="1"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4:75" ht="12.75" customHeight="1"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4:75" ht="12.75" customHeight="1"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4:75" ht="12.75" customHeight="1"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4:75" ht="12.75" customHeight="1"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4:75" ht="12.75" customHeight="1"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4:75" ht="12.75" customHeight="1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4:75" ht="12.75" customHeight="1"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4:75" ht="12.75" customHeight="1"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4:75" ht="12.75" customHeight="1"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4:75" ht="12.75" customHeight="1"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4:75" ht="12.75" customHeight="1"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4:75" ht="12.75" customHeight="1"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4:75" ht="12.75" customHeight="1"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  <row r="88" spans="14:75" ht="12.75" customHeight="1"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</row>
    <row r="89" spans="14:75" ht="12.75" customHeight="1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</row>
    <row r="90" spans="14:75" ht="12.75" customHeight="1"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</row>
    <row r="91" spans="14:75" ht="12.75" customHeight="1"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</row>
    <row r="92" spans="14:75" ht="12.75" customHeight="1"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</row>
    <row r="93" spans="14:75" ht="12.75" customHeight="1"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</row>
    <row r="94" spans="14:75" ht="12.75" customHeight="1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</row>
    <row r="95" spans="14:75" ht="12.75" customHeight="1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</row>
    <row r="96" spans="14:75" ht="12.75" customHeight="1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</row>
    <row r="97" spans="14:75" ht="12.75" customHeight="1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</row>
    <row r="98" spans="14:75" ht="12.75" customHeight="1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</row>
    <row r="99" spans="14:75" ht="12.75" customHeight="1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</row>
    <row r="100" spans="14:75" ht="12.75" customHeight="1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</row>
    <row r="101" spans="14:75" ht="12.75" customHeight="1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</row>
    <row r="102" spans="14:75" ht="12.75" customHeight="1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</row>
    <row r="103" spans="14:75" ht="12.75" customHeight="1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</row>
    <row r="104" spans="14:75" ht="12.75" customHeight="1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</row>
    <row r="105" spans="14:75" ht="12.75" customHeight="1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4:75" ht="12.75" customHeight="1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</row>
    <row r="107" spans="14:75" ht="12.75" customHeight="1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</row>
    <row r="108" spans="14:75" ht="12.75" customHeight="1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</row>
    <row r="109" spans="14:75" ht="12.75" customHeight="1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</row>
    <row r="110" spans="14:75" ht="12.75" customHeight="1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</row>
    <row r="111" spans="14:75" ht="12.75" customHeight="1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</row>
    <row r="112" spans="14:75" ht="12.75" customHeight="1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</row>
    <row r="113" spans="14:75" ht="12.75" customHeight="1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</row>
    <row r="114" spans="14:75" ht="12.75" customHeight="1"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</row>
    <row r="115" spans="14:75" ht="12.75" customHeight="1"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</row>
    <row r="116" spans="14:75" ht="12.75" customHeight="1"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</row>
    <row r="117" spans="14:75" ht="12.75" customHeight="1"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</row>
    <row r="118" spans="14:75" ht="12.75" customHeight="1"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</row>
    <row r="119" spans="14:75" ht="12.75" customHeight="1"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</row>
    <row r="120" spans="14:75" ht="12.75" customHeight="1"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</row>
    <row r="121" spans="14:75" ht="12.75" customHeight="1"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</row>
    <row r="122" spans="14:75" ht="12.75" customHeight="1"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</row>
    <row r="123" spans="14:75" ht="12.75" customHeight="1"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</row>
    <row r="124" spans="14:75" ht="12.75" customHeight="1"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</row>
    <row r="125" spans="14:75" ht="12.75" customHeight="1"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</row>
    <row r="126" spans="14:75" ht="12.75" customHeight="1"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</row>
    <row r="127" spans="14:75" ht="12.75" customHeight="1"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</row>
    <row r="128" spans="14:75" ht="12.75" customHeight="1"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</row>
    <row r="129" spans="14:75" ht="12.75" customHeight="1"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</row>
    <row r="130" spans="14:75" ht="12.75" customHeight="1"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</row>
    <row r="131" spans="14:75" ht="12.75" customHeight="1"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</row>
    <row r="132" spans="14:75" ht="12.75" customHeight="1"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</row>
    <row r="133" spans="14:75" ht="12.75" customHeight="1"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</row>
    <row r="134" spans="14:75" ht="12.75" customHeight="1"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</row>
    <row r="135" spans="14:75" ht="12.75" customHeight="1"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</row>
    <row r="136" spans="14:75" ht="12.75" customHeight="1"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</row>
    <row r="137" spans="14:75" ht="12.75" customHeight="1"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</row>
    <row r="138" spans="14:75" ht="12.75" customHeight="1"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</row>
    <row r="139" spans="14:75" ht="12.75" customHeight="1"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</row>
    <row r="140" spans="14:75" ht="12.75" customHeight="1"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</row>
    <row r="141" spans="14:75" ht="12.75" customHeight="1"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</row>
    <row r="142" spans="14:75" ht="12.75" customHeight="1"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</row>
    <row r="143" spans="14:75" ht="12.75" customHeight="1"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</row>
    <row r="144" spans="14:75" ht="12.75" customHeight="1"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</row>
    <row r="145" spans="14:75" ht="12.75" customHeight="1"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</row>
    <row r="146" spans="14:75" ht="12.75" customHeight="1"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</row>
    <row r="147" spans="14:75" ht="12.75" customHeight="1"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</row>
    <row r="148" spans="14:75" ht="12.75" customHeight="1"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</row>
    <row r="149" spans="14:75" ht="12.75" customHeight="1"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</row>
    <row r="150" spans="14:75" ht="12.75" customHeight="1"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</row>
    <row r="151" spans="14:75" ht="12.75" customHeight="1"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</row>
    <row r="152" spans="14:75" ht="12.75" customHeight="1"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</row>
    <row r="153" spans="14:75" ht="12.75" customHeight="1"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</row>
    <row r="154" spans="14:75" ht="12.75" customHeight="1"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</row>
    <row r="155" spans="14:75" ht="12.75" customHeight="1"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</row>
    <row r="156" spans="14:75" ht="12.75" customHeight="1"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</row>
    <row r="157" spans="14:75" ht="12.75" customHeight="1"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</row>
    <row r="158" spans="14:75" ht="12.75" customHeight="1"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</row>
    <row r="159" spans="14:75" ht="12.75" customHeight="1"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</row>
    <row r="160" spans="14:75" ht="12.75" customHeight="1"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</row>
    <row r="161" spans="14:75" ht="12.75" customHeight="1"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</row>
    <row r="162" spans="14:75" ht="12.75" customHeight="1"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</row>
    <row r="163" spans="14:75" ht="12.75" customHeight="1"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</row>
    <row r="164" spans="14:75" ht="12.75" customHeight="1"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</row>
    <row r="165" spans="14:75" ht="12.75" customHeight="1"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</row>
    <row r="166" spans="14:75" ht="12.75" customHeight="1"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</row>
    <row r="167" spans="14:75" ht="12.75" customHeight="1"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</row>
    <row r="168" spans="14:75" ht="12.75" customHeight="1"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</row>
    <row r="169" spans="14:75" ht="12.75" customHeight="1"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</row>
    <row r="170" spans="14:75" ht="12.75" customHeight="1"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</row>
    <row r="171" spans="14:75" ht="12.75" customHeight="1"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</row>
    <row r="172" spans="14:75" ht="12.75" customHeight="1"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</row>
    <row r="173" spans="14:75" ht="12.75" customHeight="1"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</row>
    <row r="174" spans="14:75" ht="12.75" customHeight="1"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</row>
    <row r="175" spans="14:75" ht="12.75" customHeight="1"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</row>
    <row r="176" spans="14:75" ht="12.75" customHeight="1"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</row>
    <row r="177" spans="14:75" ht="12.75" customHeight="1"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</row>
    <row r="178" spans="14:75" ht="12.75" customHeight="1"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</row>
    <row r="179" spans="14:75" ht="12.75" customHeight="1"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</row>
    <row r="180" spans="14:75" ht="12.75" customHeight="1"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</row>
    <row r="181" spans="14:75" ht="12.75" customHeight="1"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</row>
    <row r="182" spans="14:75" ht="12.75" customHeight="1"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</row>
    <row r="183" spans="14:75" ht="12.75" customHeight="1"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</row>
    <row r="184" spans="14:75" ht="12.75" customHeight="1"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</row>
    <row r="185" spans="14:75" ht="12.75" customHeight="1"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</row>
    <row r="186" spans="14:75" ht="12.75" customHeight="1"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</row>
    <row r="187" spans="14:75" ht="12.75" customHeight="1"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</row>
    <row r="188" spans="14:75" ht="12.75" customHeight="1"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</row>
    <row r="189" spans="14:75" ht="12.75" customHeight="1"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</row>
    <row r="190" spans="14:75" ht="12.75" customHeight="1"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</row>
    <row r="191" spans="14:75" ht="12.75" customHeight="1"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</row>
    <row r="192" spans="14:75" ht="12.75" customHeight="1"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</row>
    <row r="193" spans="14:75" ht="12.75" customHeight="1"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</row>
    <row r="194" spans="14:75" ht="12.75" customHeight="1"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</row>
    <row r="195" spans="14:75" ht="12.75" customHeight="1"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</row>
    <row r="196" spans="14:75" ht="12.75" customHeight="1"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</row>
    <row r="197" spans="14:75" ht="12.75" customHeight="1"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</row>
    <row r="198" spans="14:75" ht="12.75" customHeight="1"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</row>
    <row r="199" spans="14:75" ht="12.75" customHeight="1"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</row>
    <row r="200" spans="14:75" ht="12.75" customHeight="1"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</row>
    <row r="201" spans="14:75" ht="12.75" customHeight="1"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</row>
    <row r="202" spans="14:75" ht="12.75" customHeight="1"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</row>
    <row r="203" spans="14:75" ht="12.75" customHeight="1"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</row>
    <row r="204" spans="14:75" ht="12.75" customHeight="1"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</row>
    <row r="205" spans="14:75" ht="12.75" customHeight="1"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</row>
    <row r="206" spans="14:75" ht="12.75" customHeight="1"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</row>
    <row r="207" spans="14:75" ht="12.75" customHeight="1"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</row>
    <row r="208" spans="14:75" ht="12.75" customHeight="1"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</row>
    <row r="209" spans="14:75" ht="12.75" customHeight="1"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</row>
    <row r="210" spans="14:75" ht="12.75" customHeight="1"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</row>
    <row r="211" spans="14:75" ht="12.75" customHeight="1"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</row>
    <row r="212" spans="14:75" ht="12.75" customHeight="1"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</row>
    <row r="213" spans="14:75" ht="12.75" customHeight="1"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</row>
    <row r="214" spans="14:75" ht="12.75" customHeight="1"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</row>
    <row r="215" spans="14:75" ht="12.75" customHeight="1"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</row>
    <row r="216" spans="14:75" ht="12.75" customHeight="1"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</row>
    <row r="217" spans="14:75" ht="12.75" customHeight="1"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</row>
    <row r="218" spans="14:75" ht="12.75" customHeight="1"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</row>
    <row r="219" spans="14:75" ht="12.75" customHeight="1"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</row>
    <row r="220" spans="14:75" ht="12.75" customHeight="1"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</row>
    <row r="221" spans="14:75" ht="12.75" customHeight="1"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</row>
    <row r="222" spans="14:75" ht="12.75" customHeight="1"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</row>
    <row r="223" spans="14:75" ht="12.75" customHeight="1"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</row>
    <row r="224" spans="14:75" ht="12.75" customHeight="1"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</row>
    <row r="225" spans="14:75" ht="12.75" customHeight="1"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</row>
    <row r="226" spans="14:75" ht="12.75" customHeight="1"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</row>
    <row r="227" spans="14:75" ht="12.75" customHeight="1"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</row>
    <row r="228" spans="14:75" ht="12.75" customHeight="1"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</row>
    <row r="229" spans="14:75" ht="12.75" customHeight="1"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</row>
    <row r="230" spans="14:75" ht="12.75" customHeight="1"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</row>
    <row r="231" spans="14:75" ht="12.75" customHeight="1"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</row>
    <row r="232" spans="14:75" ht="12.75" customHeight="1"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</row>
    <row r="233" spans="14:75" ht="12.75" customHeight="1"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</row>
    <row r="234" spans="14:75" ht="12.75" customHeight="1"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</row>
    <row r="235" spans="14:75" ht="12.75" customHeight="1"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</row>
    <row r="236" spans="14:75" ht="12.75" customHeight="1"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</row>
    <row r="237" spans="14:75" ht="12.75" customHeight="1"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</row>
    <row r="238" spans="14:75" ht="12.75" customHeight="1"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</row>
    <row r="239" spans="14:75" ht="12.75" customHeight="1"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</row>
    <row r="240" spans="14:75" ht="12.75" customHeight="1"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</row>
    <row r="241" spans="14:75" ht="12.75" customHeight="1"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</row>
    <row r="242" spans="14:75" ht="12.75" customHeight="1"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</row>
    <row r="243" spans="14:75" ht="12.75" customHeight="1"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</row>
    <row r="244" spans="14:75" ht="12.75" customHeight="1"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</row>
    <row r="245" spans="14:75" ht="12.75" customHeight="1"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</row>
    <row r="246" spans="14:75" ht="12.75" customHeight="1"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</row>
    <row r="247" spans="14:75" ht="12.75" customHeight="1"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</row>
    <row r="248" spans="14:75" ht="12.75" customHeight="1"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</row>
    <row r="249" spans="14:75" ht="12.75" customHeight="1"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</row>
    <row r="250" spans="14:75" ht="12.75" customHeight="1"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</row>
    <row r="251" spans="14:75" ht="12.75" customHeight="1"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</row>
    <row r="252" spans="14:75" ht="12.75" customHeight="1"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</row>
    <row r="253" spans="14:75" ht="12.75" customHeight="1"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</row>
    <row r="254" spans="14:75" ht="12.75" customHeight="1"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</row>
    <row r="255" spans="14:75" ht="12.75" customHeight="1"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</row>
    <row r="256" spans="14:75" ht="12.75" customHeight="1"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</row>
    <row r="257" spans="14:75" ht="12.75" customHeight="1"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</row>
    <row r="258" spans="14:75" ht="12.75" customHeight="1"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</row>
    <row r="259" spans="14:75" ht="12.75" customHeight="1"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</row>
    <row r="260" spans="14:75" ht="12.75" customHeight="1"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</row>
    <row r="261" spans="14:75" ht="12.75" customHeight="1"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</row>
    <row r="262" spans="14:75" ht="12.75" customHeight="1"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</row>
    <row r="263" spans="14:75" ht="12.75" customHeight="1"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</row>
    <row r="264" spans="14:75" ht="12.75" customHeight="1"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</row>
    <row r="265" spans="14:75" ht="12.75" customHeight="1"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</row>
    <row r="266" spans="14:75" ht="12.75" customHeight="1"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</row>
    <row r="267" spans="14:75" ht="12.75" customHeight="1"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</row>
    <row r="268" spans="14:75" ht="12.75" customHeight="1"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</row>
    <row r="269" spans="14:75" ht="12.75" customHeight="1"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</row>
    <row r="270" spans="14:75" ht="12.75" customHeight="1"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</row>
    <row r="271" spans="14:75" ht="12.75" customHeight="1"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</row>
    <row r="272" spans="14:75" ht="12.75" customHeight="1"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</row>
    <row r="273" spans="14:75" ht="12.75" customHeight="1"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</row>
    <row r="274" spans="14:75" ht="12.75" customHeight="1"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</row>
    <row r="275" spans="14:75" ht="12.75" customHeight="1"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</row>
    <row r="276" spans="14:75" ht="12.75" customHeight="1"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</row>
    <row r="277" spans="14:75" ht="12.75" customHeight="1"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</row>
    <row r="278" spans="14:75" ht="12.75" customHeight="1"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</row>
    <row r="279" spans="14:75" ht="12.75" customHeight="1"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</row>
    <row r="280" spans="14:75" ht="12.75" customHeight="1"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</row>
    <row r="281" spans="14:75" ht="12.75" customHeight="1"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</row>
    <row r="282" spans="14:75" ht="12.75" customHeight="1"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</row>
    <row r="283" spans="14:75" ht="12.75" customHeight="1"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</row>
    <row r="284" spans="14:75" ht="12.75" customHeight="1"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</row>
    <row r="285" spans="14:75" ht="12.75" customHeight="1"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</row>
    <row r="286" spans="14:75" ht="12.75" customHeight="1"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</row>
    <row r="287" spans="14:75" ht="12.75" customHeight="1"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</row>
    <row r="288" spans="14:75" ht="12.75" customHeight="1"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</row>
    <row r="289" spans="14:75" ht="12.75" customHeight="1"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</row>
    <row r="290" spans="14:75" ht="12.75" customHeight="1"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</row>
    <row r="291" spans="14:75" ht="12.75" customHeight="1"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</row>
    <row r="292" spans="14:75" ht="12.75" customHeight="1"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</row>
    <row r="293" spans="14:75" ht="12.75" customHeight="1"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</row>
    <row r="294" spans="14:75" ht="12.75" customHeight="1"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</row>
    <row r="295" spans="14:75" ht="12.75" customHeight="1"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</row>
    <row r="296" spans="14:75" ht="12.75" customHeight="1"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</row>
    <row r="297" spans="14:75" ht="12.75" customHeight="1"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</row>
    <row r="298" spans="14:75" ht="12.75" customHeight="1"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</row>
    <row r="299" spans="14:75" ht="12.75" customHeight="1"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</row>
    <row r="300" spans="14:75" ht="12.75" customHeight="1"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</row>
    <row r="301" spans="14:75" ht="12.75" customHeight="1"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</row>
    <row r="302" spans="14:75" ht="12.75" customHeight="1"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</row>
    <row r="303" spans="14:75" ht="12.75" customHeight="1"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</row>
    <row r="304" spans="14:75" ht="12.75" customHeight="1"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</row>
    <row r="305" spans="14:75" ht="12.75" customHeight="1"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</row>
    <row r="306" spans="14:75" ht="12.75" customHeight="1"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</row>
    <row r="307" spans="14:75" ht="12.75" customHeight="1"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</row>
    <row r="308" spans="14:75" ht="12.75" customHeight="1"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</row>
    <row r="309" spans="14:75" ht="12.75" customHeight="1"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</row>
    <row r="310" spans="14:75" ht="12.75" customHeight="1"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</row>
    <row r="311" spans="14:75" ht="12.75" customHeight="1"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</row>
    <row r="312" spans="14:75" ht="12.75" customHeight="1"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</row>
    <row r="313" spans="14:75" ht="12.75" customHeight="1"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</row>
    <row r="314" spans="14:75" ht="12.75" customHeight="1"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</row>
    <row r="315" spans="14:75" ht="12.75" customHeight="1"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</row>
    <row r="316" spans="14:75" ht="12.75" customHeight="1"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</row>
    <row r="317" spans="14:75" ht="12.75" customHeight="1"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</row>
    <row r="318" spans="14:75" ht="12.75" customHeight="1"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</row>
    <row r="319" spans="14:75" ht="12.75" customHeight="1"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</row>
    <row r="320" spans="14:75" ht="12.75" customHeight="1"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</row>
    <row r="321" spans="14:75" ht="12.75" customHeight="1"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</row>
    <row r="322" spans="14:75" ht="12.75" customHeight="1"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</row>
    <row r="323" spans="14:75" ht="12.75" customHeight="1"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</row>
    <row r="324" spans="14:75" ht="12.75" customHeight="1"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</row>
    <row r="325" spans="14:75" ht="12.75" customHeight="1"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</row>
    <row r="326" spans="14:75" ht="12.75" customHeight="1"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</row>
    <row r="327" spans="14:75" ht="12.75" customHeight="1"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</row>
    <row r="328" spans="14:75" ht="12.75" customHeight="1"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</row>
    <row r="329" spans="14:75" ht="12.75" customHeight="1"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</row>
    <row r="330" spans="14:75" ht="12.75" customHeight="1"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</row>
    <row r="331" spans="14:75" ht="12.75" customHeight="1"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</row>
    <row r="332" spans="14:75" ht="12.75" customHeight="1"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</row>
    <row r="333" spans="14:75" ht="12.75" customHeight="1"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</row>
    <row r="334" spans="14:75" ht="12.75" customHeight="1"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</row>
    <row r="335" spans="14:75" ht="12.75" customHeight="1"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</row>
    <row r="336" spans="14:75" ht="12.75" customHeight="1"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</row>
    <row r="337" spans="14:75" ht="12.75" customHeight="1"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</row>
    <row r="338" spans="14:75" ht="12.75" customHeight="1"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</row>
    <row r="339" spans="14:75" ht="12.75" customHeight="1"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</row>
    <row r="340" spans="14:75" ht="12.75" customHeight="1"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</row>
    <row r="341" spans="14:75" ht="12.75" customHeight="1"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</row>
    <row r="342" spans="14:75" ht="12.75" customHeight="1"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</row>
    <row r="343" spans="14:75" ht="12.75" customHeight="1"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</row>
    <row r="344" spans="14:75" ht="12.75" customHeight="1"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</row>
    <row r="345" spans="14:75" ht="12.75" customHeight="1"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</row>
    <row r="346" spans="14:75" ht="12.75" customHeight="1"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</row>
    <row r="347" spans="14:75" ht="12.75" customHeight="1"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</row>
    <row r="348" spans="14:75" ht="12.75" customHeight="1"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</row>
    <row r="349" spans="14:75" ht="12.75" customHeight="1"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</row>
    <row r="350" spans="14:75" ht="12.75" customHeight="1"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</row>
    <row r="351" spans="14:75" ht="12.75" customHeight="1"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</row>
    <row r="352" spans="14:75" ht="12.75" customHeight="1"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</row>
    <row r="353" spans="14:75" ht="12.75" customHeight="1"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</row>
    <row r="354" spans="14:75" ht="12.75" customHeight="1"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</row>
    <row r="355" spans="14:75" ht="12.75" customHeight="1"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</row>
    <row r="356" spans="14:75" ht="12.75" customHeight="1"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</row>
    <row r="357" spans="14:75" ht="12.75" customHeight="1"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</row>
    <row r="358" spans="14:75" ht="12.75" customHeight="1"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</row>
    <row r="359" spans="14:75" ht="12.75" customHeight="1"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</row>
    <row r="360" spans="14:75" ht="12.75" customHeight="1"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</row>
    <row r="361" spans="14:75" ht="12.75" customHeight="1"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</row>
    <row r="362" spans="14:75" ht="12.75" customHeight="1"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</row>
    <row r="363" spans="14:75" ht="12.75" customHeight="1"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</row>
    <row r="364" spans="14:75" ht="12.75" customHeight="1"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</row>
    <row r="365" spans="14:75" ht="12.75" customHeight="1"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</row>
    <row r="366" spans="14:75" ht="12.75" customHeight="1"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</row>
    <row r="367" spans="14:75" ht="12.75" customHeight="1"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</row>
    <row r="368" spans="14:75" ht="12.75" customHeight="1"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</row>
    <row r="369" spans="14:75" ht="12.75" customHeight="1"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</row>
    <row r="370" spans="14:75" ht="12.75" customHeight="1"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</row>
    <row r="371" spans="14:75" ht="12.75" customHeight="1"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</row>
    <row r="372" spans="14:75" ht="12.75" customHeight="1"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</row>
    <row r="373" spans="14:75" ht="12.75" customHeight="1"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</row>
    <row r="374" spans="14:75" ht="12.75" customHeight="1"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</row>
    <row r="375" spans="14:75" ht="12.75" customHeight="1"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</row>
    <row r="376" spans="14:75" ht="12.75" customHeight="1"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</row>
    <row r="377" spans="14:75" ht="12.75" customHeight="1"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</row>
    <row r="378" spans="14:75" ht="12.75" customHeight="1"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</row>
    <row r="379" spans="14:75" ht="12.75" customHeight="1"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</row>
    <row r="380" spans="14:75" ht="12.75" customHeight="1"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</row>
    <row r="381" spans="14:75" ht="12.75" customHeight="1"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</row>
    <row r="382" spans="14:75" ht="12.75" customHeight="1"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</row>
    <row r="383" spans="14:75" ht="12.75" customHeight="1"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</row>
    <row r="384" spans="14:75" ht="12.75" customHeight="1"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</row>
    <row r="385" spans="14:75" ht="12.75" customHeight="1"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</row>
    <row r="386" spans="14:75" ht="12.75" customHeight="1"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</row>
    <row r="387" spans="14:75" ht="12.75" customHeight="1"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</row>
    <row r="388" spans="14:75" ht="12.75" customHeight="1"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</row>
    <row r="389" spans="14:75" ht="12.75" customHeight="1"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</row>
    <row r="390" spans="14:75" ht="12.75" customHeight="1"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</row>
    <row r="391" spans="14:75" ht="12.75" customHeight="1"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</row>
    <row r="392" spans="14:75" ht="12.75" customHeight="1"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</row>
    <row r="393" spans="14:75" ht="12.75" customHeight="1"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</row>
    <row r="394" spans="14:75" ht="12.75" customHeight="1"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</row>
    <row r="395" spans="14:75" ht="12.75" customHeight="1"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</row>
    <row r="396" spans="14:75" ht="12.75" customHeight="1"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</row>
    <row r="397" spans="14:75" ht="12.75" customHeight="1"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</row>
    <row r="398" spans="14:75" ht="12.75" customHeight="1"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</row>
    <row r="399" spans="14:75" ht="12.75" customHeight="1"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</row>
    <row r="400" spans="14:75" ht="12.75" customHeight="1"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</row>
    <row r="401" spans="14:75" ht="12.75" customHeight="1"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</row>
    <row r="402" spans="14:75" ht="12.75" customHeight="1"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</row>
    <row r="403" spans="14:75" ht="12.75" customHeight="1"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</row>
    <row r="404" spans="14:75" ht="12.75" customHeight="1"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</row>
    <row r="405" spans="14:75" ht="12.75" customHeight="1"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</row>
    <row r="406" spans="14:75" ht="12.75" customHeight="1"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</row>
    <row r="407" spans="14:75" ht="12.75" customHeight="1"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</row>
    <row r="408" spans="14:75" ht="12.75" customHeight="1"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</row>
    <row r="409" spans="14:75" ht="12.75" customHeight="1"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</row>
    <row r="410" spans="14:75" ht="12.75" customHeight="1"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</row>
    <row r="411" spans="14:75" ht="12.75" customHeight="1"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</row>
    <row r="412" spans="14:75" ht="12.75" customHeight="1"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</row>
    <row r="413" spans="14:75" ht="12.75" customHeight="1"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</row>
    <row r="414" spans="14:75" ht="12.75" customHeight="1"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</row>
    <row r="415" spans="14:75" ht="12.75" customHeight="1"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</row>
    <row r="416" spans="14:75" ht="12.75" customHeight="1"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</row>
    <row r="417" spans="14:75" ht="12.75" customHeight="1"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</row>
    <row r="418" spans="14:75" ht="12.75" customHeight="1"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</row>
    <row r="419" spans="14:75" ht="12.75" customHeight="1"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</row>
    <row r="420" spans="14:75" ht="12.75" customHeight="1"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</row>
    <row r="421" spans="14:75" ht="12.75" customHeight="1"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</row>
    <row r="422" spans="14:75" ht="12.75" customHeight="1"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</row>
    <row r="423" spans="14:75" ht="12.75" customHeight="1"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</row>
    <row r="424" spans="14:75" ht="12.75" customHeight="1"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</row>
    <row r="425" spans="14:75" ht="12.75" customHeight="1"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</row>
    <row r="426" spans="14:75" ht="12.75" customHeight="1"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</row>
    <row r="427" spans="14:75" ht="12.75" customHeight="1"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</row>
    <row r="428" spans="14:75" ht="12.75" customHeight="1"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</row>
    <row r="429" spans="14:75" ht="12.75" customHeight="1"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</row>
    <row r="430" spans="14:75" ht="12.75" customHeight="1"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</row>
    <row r="431" spans="14:75" ht="12.75" customHeight="1"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</row>
    <row r="432" spans="14:75" ht="12.75" customHeight="1"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</row>
    <row r="433" spans="14:75" ht="12.75" customHeight="1"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</row>
    <row r="434" spans="14:75" ht="12.75" customHeight="1"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</row>
    <row r="435" spans="14:75" ht="12.75" customHeight="1"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</row>
    <row r="436" spans="14:75" ht="12.75" customHeight="1"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</row>
    <row r="437" spans="14:75" ht="12.75" customHeight="1"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</row>
    <row r="438" spans="14:75" ht="12.75" customHeight="1"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</row>
    <row r="439" spans="14:75" ht="12.75" customHeight="1"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</row>
    <row r="440" spans="14:75" ht="12.75" customHeight="1"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</row>
    <row r="441" spans="14:75" ht="12.75" customHeight="1"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</row>
    <row r="442" spans="14:75" ht="12.75" customHeight="1"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</row>
    <row r="443" spans="14:75" ht="12.75" customHeight="1"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</row>
    <row r="444" spans="14:75" ht="12.75" customHeight="1"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</row>
    <row r="445" spans="14:75" ht="12.75" customHeight="1"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</row>
    <row r="446" spans="14:75" ht="12.75" customHeight="1"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</row>
    <row r="447" spans="14:75" ht="12.75" customHeight="1"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</row>
    <row r="448" spans="14:75" ht="12.75" customHeight="1"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</row>
    <row r="449" spans="14:75" ht="12.75" customHeight="1"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</row>
    <row r="450" spans="14:75" ht="12.75" customHeight="1"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</row>
    <row r="451" spans="14:75" ht="12.75" customHeight="1"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</row>
    <row r="452" spans="14:75" ht="12.75" customHeight="1"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</row>
    <row r="453" spans="14:75" ht="12.75" customHeight="1"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</row>
    <row r="454" spans="14:75" ht="12.75" customHeight="1"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</row>
    <row r="455" spans="14:75" ht="12.75" customHeight="1"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</row>
    <row r="456" spans="14:75" ht="12.75" customHeight="1"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</row>
    <row r="457" spans="14:75" ht="12.75" customHeight="1"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</row>
    <row r="458" spans="14:75" ht="12.75" customHeight="1"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</row>
    <row r="459" spans="14:75" ht="12.75" customHeight="1"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</row>
    <row r="460" spans="14:75" ht="12.75" customHeight="1"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</row>
    <row r="461" spans="14:75" ht="12.75" customHeight="1"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</row>
    <row r="462" spans="14:75" ht="12.75" customHeight="1"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</row>
    <row r="463" spans="14:75" ht="12.75" customHeight="1"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</row>
    <row r="464" spans="14:75" ht="12.75" customHeight="1"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</row>
    <row r="465" spans="14:75" ht="12.75" customHeight="1"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</row>
    <row r="466" spans="14:75" ht="12.75" customHeight="1"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</row>
    <row r="467" spans="14:75" ht="12.75" customHeight="1"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</row>
    <row r="468" spans="14:75" ht="12.75" customHeight="1"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</row>
    <row r="469" spans="14:75" ht="12.75" customHeight="1"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</row>
    <row r="470" spans="14:75" ht="12.75" customHeight="1"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</row>
    <row r="471" spans="14:75" ht="12.75" customHeight="1"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</row>
    <row r="472" spans="14:75" ht="12.75" customHeight="1"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</row>
    <row r="473" spans="14:75" ht="12.75" customHeight="1"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</row>
    <row r="474" spans="14:75" ht="12.75" customHeight="1"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</row>
    <row r="475" spans="14:75" ht="12.75" customHeight="1"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</row>
    <row r="476" spans="14:75" ht="12.75" customHeight="1"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</row>
    <row r="477" spans="14:75" ht="12.75" customHeight="1"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</row>
    <row r="478" spans="14:75" ht="12.75" customHeight="1"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</row>
    <row r="479" spans="14:75" ht="12.75" customHeight="1"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</row>
    <row r="480" spans="14:75" ht="12.75" customHeight="1"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</row>
    <row r="481" spans="14:75" ht="12.75" customHeight="1"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</row>
    <row r="482" spans="14:75" ht="12.75" customHeight="1"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</row>
    <row r="483" spans="14:75" ht="12.75" customHeight="1"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</row>
    <row r="484" spans="14:75" ht="12.75" customHeight="1"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</row>
    <row r="485" spans="14:75" ht="12.75" customHeight="1"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</row>
    <row r="486" spans="14:75" ht="12.75" customHeight="1"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</row>
    <row r="487" spans="14:75" ht="12.75" customHeight="1"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</row>
    <row r="488" spans="14:75" ht="12.75" customHeight="1"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</row>
    <row r="489" spans="14:75" ht="12.75" customHeight="1"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</row>
    <row r="490" spans="14:75" ht="12.75" customHeight="1"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</row>
    <row r="491" spans="14:75" ht="12.75" customHeight="1"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</row>
    <row r="492" spans="14:75" ht="12.75" customHeight="1"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</row>
    <row r="493" spans="14:75" ht="12.75" customHeight="1"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</row>
    <row r="494" spans="14:75" ht="12.75" customHeight="1"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</row>
    <row r="495" spans="14:75" ht="12.75" customHeight="1"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</row>
    <row r="496" spans="14:75" ht="12.75" customHeight="1"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</row>
    <row r="497" spans="14:75" ht="12.75" customHeight="1"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</row>
    <row r="498" spans="14:75" ht="12.75" customHeight="1"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</row>
    <row r="499" spans="14:75" ht="12.75" customHeight="1"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</row>
    <row r="500" spans="14:75" ht="12.75" customHeight="1"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</row>
    <row r="501" spans="14:75" ht="12.75" customHeight="1"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</row>
    <row r="502" spans="14:75" ht="12.75" customHeight="1"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</row>
    <row r="503" spans="14:75" ht="12.75" customHeight="1"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</row>
    <row r="504" spans="14:75" ht="12.75" customHeight="1"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</row>
    <row r="505" spans="14:75" ht="12.75" customHeight="1"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</row>
    <row r="506" spans="14:75" ht="12.75" customHeight="1"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</row>
    <row r="507" spans="14:75" ht="12.75" customHeight="1"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</row>
    <row r="508" spans="14:75" ht="12.75" customHeight="1"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</row>
    <row r="509" spans="14:75" ht="12.75" customHeight="1"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</row>
    <row r="510" spans="14:75" ht="12.75" customHeight="1"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</row>
    <row r="511" spans="14:75" ht="12.75" customHeight="1"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</row>
    <row r="512" spans="14:75" ht="12.75" customHeight="1"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</row>
    <row r="513" spans="14:75" ht="12.75" customHeight="1"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</row>
    <row r="514" spans="14:75" ht="12.75" customHeight="1"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</row>
    <row r="515" spans="14:75" ht="12.75" customHeight="1"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</row>
    <row r="516" spans="14:75" ht="12.75" customHeight="1"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</row>
    <row r="517" spans="14:75" ht="12.75" customHeight="1"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</row>
    <row r="518" spans="14:75" ht="12.75" customHeight="1"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</row>
    <row r="519" spans="14:75" ht="12.75" customHeight="1"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</row>
    <row r="520" spans="14:75" ht="12.75" customHeight="1"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</row>
    <row r="521" spans="14:75" ht="12.75" customHeight="1"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</row>
    <row r="522" spans="14:75" ht="12.75" customHeight="1"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</row>
    <row r="523" spans="14:75" ht="12.75" customHeight="1"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</row>
    <row r="524" spans="14:75" ht="12.75" customHeight="1"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</row>
    <row r="525" spans="14:75" ht="12.75" customHeight="1"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</row>
    <row r="526" spans="14:75" ht="12.75" customHeight="1"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</row>
    <row r="527" spans="14:75" ht="12.75" customHeight="1"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</row>
    <row r="528" spans="14:75" ht="12.75" customHeight="1"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</row>
    <row r="529" spans="14:75" ht="12.75" customHeight="1"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</row>
    <row r="530" spans="14:75" ht="12.75" customHeight="1"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</row>
    <row r="531" spans="14:75" ht="12.75" customHeight="1"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</row>
    <row r="532" spans="14:75" ht="12.75" customHeight="1"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</row>
    <row r="533" spans="14:75" ht="12.75" customHeight="1"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</row>
    <row r="534" spans="14:75" ht="12.75" customHeight="1"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</row>
    <row r="535" spans="14:75" ht="12.75" customHeight="1"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</row>
    <row r="536" spans="14:75" ht="12.75" customHeight="1"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</row>
    <row r="537" spans="14:75" ht="12.75" customHeight="1"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</row>
    <row r="538" spans="14:75" ht="12.75" customHeight="1"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</row>
    <row r="539" spans="14:75" ht="12.75" customHeight="1"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</row>
    <row r="540" spans="14:75" ht="12.75" customHeight="1"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</row>
    <row r="541" spans="14:75" ht="12.75" customHeight="1"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</row>
    <row r="542" spans="14:75" ht="12.75" customHeight="1"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</row>
    <row r="543" spans="14:75" ht="12.75" customHeight="1"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</row>
    <row r="544" spans="14:75" ht="12.75" customHeight="1"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</row>
    <row r="545" spans="14:75" ht="12.75" customHeight="1"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</row>
    <row r="546" spans="14:75" ht="12.75" customHeight="1"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</row>
    <row r="547" spans="14:75" ht="12.75" customHeight="1"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</row>
    <row r="548" spans="14:75" ht="12.75" customHeight="1"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</row>
    <row r="549" spans="14:75" ht="12.75" customHeight="1"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</row>
    <row r="550" spans="14:75" ht="12.75" customHeight="1"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</row>
    <row r="551" spans="14:75" ht="12.75" customHeight="1"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</row>
    <row r="552" spans="14:75" ht="12.75" customHeight="1"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</row>
    <row r="553" spans="14:75" ht="12.75" customHeight="1"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</row>
    <row r="554" spans="14:75" ht="12.75" customHeight="1"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</row>
    <row r="555" spans="14:75" ht="12.75" customHeight="1"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</row>
    <row r="556" spans="14:75" ht="12.75" customHeight="1"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</row>
    <row r="557" spans="14:75" ht="12.75" customHeight="1"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</row>
    <row r="558" spans="14:75" ht="12.75" customHeight="1"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</row>
    <row r="559" spans="14:75" ht="12.75" customHeight="1"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</row>
    <row r="560" spans="14:75" ht="12.75" customHeight="1"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</row>
    <row r="561" spans="14:75" ht="12.75" customHeight="1"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</row>
    <row r="562" spans="14:75" ht="12.75" customHeight="1"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</row>
    <row r="563" spans="14:75" ht="12.75" customHeight="1"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</row>
    <row r="564" spans="14:75" ht="12.75" customHeight="1"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</row>
    <row r="565" spans="14:75" ht="12.75" customHeight="1"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</row>
    <row r="566" spans="14:75" ht="12.75" customHeight="1"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</row>
    <row r="567" spans="14:75" ht="12.75" customHeight="1"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</row>
    <row r="568" spans="14:75" ht="12.75" customHeight="1"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</row>
    <row r="569" spans="14:75" ht="12.75" customHeight="1"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</row>
    <row r="570" spans="14:75" ht="12.75" customHeight="1"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</row>
    <row r="571" spans="14:75" ht="12.75" customHeight="1"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</row>
    <row r="572" spans="14:75" ht="12.75" customHeight="1"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</row>
    <row r="573" spans="14:75" ht="12.75" customHeight="1"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</row>
    <row r="574" spans="14:75" ht="12.75" customHeight="1"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</row>
    <row r="575" spans="14:75" ht="12.75" customHeight="1"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</row>
    <row r="576" spans="14:75" ht="12.75" customHeight="1"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</row>
    <row r="577" spans="14:75" ht="12.75" customHeight="1"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</row>
    <row r="578" spans="14:75" ht="12.75" customHeight="1"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</row>
    <row r="579" spans="14:75" ht="12.75" customHeight="1"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</row>
    <row r="580" spans="14:75" ht="12.75" customHeight="1"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</row>
    <row r="581" spans="14:75" ht="12.75" customHeight="1"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</row>
    <row r="582" spans="14:75" ht="12.75" customHeight="1"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</row>
    <row r="583" spans="14:75" ht="12.75" customHeight="1"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</row>
    <row r="584" spans="14:75" ht="12.75" customHeight="1"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</row>
    <row r="585" spans="14:75" ht="12.75" customHeight="1"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</row>
    <row r="586" spans="14:75" ht="12.75" customHeight="1"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</row>
    <row r="587" spans="14:75" ht="12.75" customHeight="1"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</row>
    <row r="588" spans="14:75" ht="12.75" customHeight="1"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</row>
    <row r="589" spans="14:75" ht="12.75" customHeight="1"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</row>
    <row r="590" spans="14:75" ht="12.75" customHeight="1"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</row>
    <row r="591" spans="14:75" ht="12.75" customHeight="1"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</row>
    <row r="592" spans="14:75" ht="12.75" customHeight="1"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</row>
    <row r="593" spans="14:75" ht="12.75" customHeight="1"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</row>
    <row r="594" spans="14:75" ht="12.75" customHeight="1"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</row>
    <row r="595" spans="14:75" ht="12.75" customHeight="1"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</row>
    <row r="596" spans="14:75" ht="12.75" customHeight="1"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</row>
    <row r="597" spans="14:75" ht="12.75" customHeight="1"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</row>
    <row r="598" spans="14:75" ht="12.75" customHeight="1"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</row>
    <row r="599" spans="14:75" ht="12.75" customHeight="1"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</row>
    <row r="600" spans="14:75" ht="12.75" customHeight="1"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</row>
    <row r="601" spans="14:75" ht="12.75" customHeight="1"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</row>
    <row r="602" spans="14:75" ht="12.75" customHeight="1"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</row>
    <row r="603" spans="14:75" ht="12.75" customHeight="1"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</row>
    <row r="604" spans="14:75" ht="12.75" customHeight="1"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</row>
    <row r="605" spans="14:75" ht="12.75" customHeight="1"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</row>
    <row r="606" spans="14:75" ht="12.75" customHeight="1"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</row>
    <row r="607" spans="14:75" ht="12.75" customHeight="1"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</row>
    <row r="608" spans="14:75" ht="12.75" customHeight="1"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</row>
    <row r="609" spans="14:75" ht="12.75" customHeight="1"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</row>
    <row r="610" spans="14:75" ht="12.75" customHeight="1"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</row>
    <row r="611" spans="14:75" ht="12.75" customHeight="1"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</row>
    <row r="612" spans="14:75" ht="12.75" customHeight="1"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</row>
    <row r="613" spans="14:75" ht="12.75" customHeight="1"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</row>
    <row r="614" spans="14:75" ht="12.75" customHeight="1"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</row>
    <row r="615" spans="14:75" ht="12.75" customHeight="1"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</row>
    <row r="616" spans="14:75" ht="12.75" customHeight="1"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</row>
    <row r="617" spans="14:75" ht="12.75" customHeight="1"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</row>
    <row r="618" spans="14:75" ht="12.75" customHeight="1"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</row>
    <row r="619" spans="14:75" ht="12.75" customHeight="1"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</row>
    <row r="620" spans="14:75" ht="12.75" customHeight="1"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</row>
    <row r="621" spans="14:75" ht="12.75" customHeight="1"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</row>
    <row r="622" spans="14:75" ht="12.75" customHeight="1"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</row>
    <row r="623" spans="14:75" ht="12.75" customHeight="1"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</row>
    <row r="624" spans="14:75" ht="12.75" customHeight="1"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</row>
    <row r="625" spans="14:75" ht="12.75" customHeight="1"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</row>
    <row r="626" spans="14:75" ht="12.75" customHeight="1"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</row>
    <row r="627" spans="14:75" ht="12.75" customHeight="1"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</row>
    <row r="628" spans="14:75" ht="12.75" customHeight="1"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</row>
    <row r="629" spans="14:75" ht="12.75" customHeight="1"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</row>
    <row r="630" spans="14:75" ht="12.75" customHeight="1"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</row>
    <row r="631" spans="14:75" ht="12.75" customHeight="1"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</row>
    <row r="632" spans="14:75" ht="12.75" customHeight="1"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</row>
    <row r="633" spans="14:75" ht="12.75" customHeight="1"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</row>
    <row r="634" spans="14:75" ht="12.75" customHeight="1"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</row>
    <row r="635" spans="14:75" ht="12.75" customHeight="1"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</row>
    <row r="636" spans="14:75" ht="12.75" customHeight="1"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</row>
    <row r="637" spans="14:75" ht="12.75" customHeight="1"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</row>
    <row r="638" spans="14:75" ht="12.75" customHeight="1"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</row>
    <row r="639" spans="14:75" ht="12.75" customHeight="1"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</row>
    <row r="640" spans="14:75" ht="12.75" customHeight="1"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</row>
    <row r="641" spans="14:75" ht="12.75" customHeight="1"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</row>
    <row r="642" spans="14:75" ht="12.75" customHeight="1"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</row>
    <row r="643" spans="14:75" ht="12.75" customHeight="1"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</row>
    <row r="644" spans="14:75" ht="12.75" customHeight="1"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</row>
    <row r="645" spans="14:75" ht="12.75" customHeight="1"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</row>
    <row r="646" spans="14:75" ht="12.75" customHeight="1"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</row>
    <row r="647" spans="14:75" ht="12.75" customHeight="1"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</row>
    <row r="648" spans="14:75" ht="12.75" customHeight="1"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</row>
    <row r="649" spans="14:75" ht="12.75" customHeight="1"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</row>
    <row r="650" spans="14:75" ht="12.75" customHeight="1"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</row>
    <row r="651" spans="14:75" ht="12.75" customHeight="1"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</row>
    <row r="652" spans="14:75" ht="12.75" customHeight="1"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</row>
    <row r="653" spans="14:75" ht="12.75" customHeight="1"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</row>
    <row r="654" spans="14:75" ht="12.75" customHeight="1"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</row>
    <row r="655" spans="14:75" ht="12.75" customHeight="1"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</row>
    <row r="656" spans="14:75" ht="12.75" customHeight="1"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</row>
    <row r="657" spans="14:75" ht="12.75" customHeight="1"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</row>
    <row r="658" spans="14:75" ht="12.75" customHeight="1"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</row>
    <row r="659" spans="14:75" ht="12.75" customHeight="1"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</row>
    <row r="660" spans="14:75" ht="12.75" customHeight="1"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</row>
    <row r="661" spans="14:75" ht="12.75" customHeight="1"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</row>
    <row r="662" spans="14:75" ht="12.75" customHeight="1"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</row>
    <row r="663" spans="14:75" ht="12.75" customHeight="1"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</row>
    <row r="664" spans="14:75" ht="12.75" customHeight="1"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</row>
    <row r="665" spans="14:75" ht="12.75" customHeight="1"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</row>
    <row r="666" spans="14:75" ht="12.75" customHeight="1"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</row>
    <row r="667" spans="14:75" ht="12.75" customHeight="1"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</row>
    <row r="668" spans="14:75" ht="12.75" customHeight="1"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</row>
    <row r="669" spans="14:75" ht="12.75" customHeight="1"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</row>
    <row r="670" spans="14:75" ht="12.75" customHeight="1"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</row>
    <row r="671" spans="14:75" ht="12.75" customHeight="1"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</row>
    <row r="672" spans="14:75" ht="12.75" customHeight="1"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</row>
    <row r="673" spans="14:75" ht="12.75" customHeight="1"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</row>
    <row r="674" spans="14:75" ht="12.75" customHeight="1"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</row>
    <row r="675" spans="14:75" ht="12.75" customHeight="1"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</row>
    <row r="676" spans="14:75" ht="12.75" customHeight="1"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</row>
    <row r="677" spans="14:75" ht="12.75" customHeight="1"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</row>
    <row r="678" spans="14:75" ht="12.75" customHeight="1"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</row>
    <row r="679" spans="14:75" ht="12.75" customHeight="1"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</row>
    <row r="680" spans="14:75" ht="12.75" customHeight="1"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</row>
    <row r="681" spans="14:75" ht="12.75" customHeight="1"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</row>
    <row r="682" spans="14:75" ht="12.75" customHeight="1"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</row>
    <row r="683" spans="14:75" ht="12.75" customHeight="1"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</row>
    <row r="684" spans="14:75" ht="12.75" customHeight="1"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</row>
    <row r="685" spans="14:75" ht="12.75" customHeight="1"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</row>
    <row r="686" spans="14:75" ht="12.75" customHeight="1"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</row>
    <row r="687" spans="14:75" ht="12.75" customHeight="1"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</row>
    <row r="688" spans="14:75" ht="12.75" customHeight="1"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</row>
    <row r="689" spans="14:75" ht="12.75" customHeight="1"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</row>
    <row r="690" spans="14:75" ht="12.75" customHeight="1"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</row>
    <row r="691" spans="14:75" ht="12.75" customHeight="1"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</row>
    <row r="692" spans="14:75" ht="12.75" customHeight="1"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</row>
    <row r="693" spans="14:75" ht="12.75" customHeight="1"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</row>
    <row r="694" spans="14:75" ht="12.75" customHeight="1"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</row>
    <row r="695" spans="14:75" ht="12.75" customHeight="1"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</row>
    <row r="696" spans="14:75" ht="12.75" customHeight="1"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</row>
    <row r="697" spans="14:75" ht="12.75" customHeight="1"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</row>
    <row r="698" spans="14:75" ht="12.75" customHeight="1"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</row>
    <row r="699" spans="14:75" ht="12.75" customHeight="1"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</row>
    <row r="700" spans="14:75" ht="12.75" customHeight="1"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</row>
    <row r="701" spans="14:75" ht="12.75" customHeight="1"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</row>
    <row r="702" spans="14:75" ht="12.75" customHeight="1"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</row>
    <row r="703" spans="14:75" ht="12.75" customHeight="1"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</row>
    <row r="704" spans="14:75" ht="12.75" customHeight="1"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</row>
    <row r="705" spans="14:75" ht="12.75" customHeight="1"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</row>
    <row r="706" spans="14:75" ht="12.75" customHeight="1"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</row>
    <row r="707" spans="14:75" ht="12.75" customHeight="1"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</row>
    <row r="708" spans="14:75" ht="12.75" customHeight="1"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</row>
    <row r="709" spans="14:75" ht="12.75" customHeight="1"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</row>
    <row r="710" spans="14:75" ht="12.75" customHeight="1"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</row>
    <row r="711" spans="14:75" ht="12.75" customHeight="1"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</row>
    <row r="712" spans="14:75" ht="12.75" customHeight="1"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</row>
    <row r="713" spans="14:75" ht="12.75" customHeight="1"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</row>
    <row r="714" spans="14:75" ht="12.75" customHeight="1"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</row>
    <row r="715" spans="14:75" ht="12.75" customHeight="1"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</row>
    <row r="716" spans="14:75" ht="12.75" customHeight="1"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</row>
    <row r="717" spans="14:75" ht="12.75" customHeight="1"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</row>
    <row r="718" spans="14:75" ht="12.75" customHeight="1"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</row>
    <row r="719" spans="14:75" ht="12.75" customHeight="1"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</row>
    <row r="720" spans="14:75" ht="12.75" customHeight="1"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</row>
    <row r="721" spans="14:75" ht="12.75" customHeight="1"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</row>
    <row r="722" spans="14:75" ht="12.75" customHeight="1"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</row>
    <row r="723" spans="14:75" ht="12.75" customHeight="1"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</row>
    <row r="724" spans="14:75" ht="12.75" customHeight="1"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</row>
    <row r="725" spans="14:75" ht="12.75" customHeight="1"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</row>
    <row r="726" spans="14:75" ht="12.75" customHeight="1"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</row>
    <row r="727" spans="14:75" ht="12.75" customHeight="1"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</row>
    <row r="728" spans="14:75" ht="12.75" customHeight="1"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</row>
    <row r="729" spans="14:75" ht="12.75" customHeight="1"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</row>
    <row r="730" spans="14:75" ht="12.75" customHeight="1"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</row>
    <row r="731" spans="14:75" ht="12.75" customHeight="1"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</row>
    <row r="732" spans="14:75" ht="12.75" customHeight="1"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</row>
    <row r="733" spans="14:75" ht="12.75" customHeight="1"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</row>
    <row r="734" spans="14:75" ht="12.75" customHeight="1"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</row>
    <row r="735" spans="14:75" ht="12.75" customHeight="1"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</row>
    <row r="736" spans="14:75" ht="12.75" customHeight="1"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</row>
    <row r="737" spans="14:75" ht="12.75" customHeight="1"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</row>
    <row r="738" spans="14:75" ht="12.75" customHeight="1"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</row>
    <row r="739" spans="14:75" ht="12.75" customHeight="1"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</row>
    <row r="740" spans="14:75" ht="12.75" customHeight="1"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</row>
    <row r="741" spans="14:75" ht="12.75" customHeight="1"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</row>
    <row r="742" spans="14:75" ht="12.75" customHeight="1"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</row>
    <row r="743" spans="14:75" ht="12.75" customHeight="1"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</row>
    <row r="744" spans="14:75" ht="12.75" customHeight="1"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</row>
    <row r="745" spans="14:75" ht="12.75" customHeight="1"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</row>
    <row r="746" spans="14:75" ht="12.75" customHeight="1"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</row>
    <row r="747" spans="14:75" ht="12.75" customHeight="1"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</row>
    <row r="748" spans="14:75" ht="12.75" customHeight="1"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</row>
    <row r="749" spans="14:75" ht="12.75" customHeight="1"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</row>
    <row r="750" spans="14:75" ht="12.75" customHeight="1"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</row>
    <row r="751" spans="14:75" ht="12.75" customHeight="1"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</row>
    <row r="752" spans="14:75" ht="12.75" customHeight="1"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</row>
    <row r="753" spans="14:75" ht="12.75" customHeight="1"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</row>
    <row r="754" spans="14:75" ht="12.75" customHeight="1"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</row>
    <row r="755" spans="14:75" ht="12.75" customHeight="1"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</row>
    <row r="756" spans="14:75" ht="12.75" customHeight="1"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</row>
    <row r="757" spans="14:75" ht="12.75" customHeight="1"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</row>
    <row r="758" spans="14:75" ht="12.75" customHeight="1"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</row>
    <row r="759" spans="14:75" ht="12.75" customHeight="1"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</row>
    <row r="760" spans="14:75" ht="12.75" customHeight="1"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</row>
    <row r="761" spans="14:75" ht="12.75" customHeight="1"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</row>
    <row r="762" spans="14:75" ht="12.75" customHeight="1"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</row>
    <row r="763" spans="14:75" ht="12.75" customHeight="1"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</row>
    <row r="764" spans="14:75" ht="12.75" customHeight="1"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</row>
    <row r="765" spans="14:75" ht="12.75" customHeight="1"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</row>
    <row r="766" spans="14:75" ht="12.75" customHeight="1"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</row>
    <row r="767" spans="14:75" ht="12.75" customHeight="1"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</row>
    <row r="768" spans="14:75" ht="12.75" customHeight="1"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</row>
    <row r="769" spans="14:75" ht="12.75" customHeight="1"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</row>
    <row r="770" spans="14:75" ht="12.75" customHeight="1"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</row>
    <row r="771" spans="14:75" ht="12.75" customHeight="1"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</row>
    <row r="772" spans="14:75" ht="12.75" customHeight="1"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</row>
    <row r="773" spans="14:75" ht="12.75" customHeight="1"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</row>
    <row r="774" spans="14:75" ht="12.75" customHeight="1"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</row>
    <row r="775" spans="14:75" ht="12.75" customHeight="1"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</row>
    <row r="776" spans="14:75" ht="12.75" customHeight="1"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</row>
    <row r="777" spans="14:75" ht="12.75" customHeight="1"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</row>
    <row r="778" spans="14:75" ht="12.75" customHeight="1"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</row>
    <row r="779" spans="14:75" ht="12.75" customHeight="1"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</row>
    <row r="780" spans="14:75" ht="12.75" customHeight="1"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</row>
    <row r="781" spans="14:75" ht="12.75" customHeight="1"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</row>
    <row r="782" spans="14:75" ht="12.75" customHeight="1"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</row>
    <row r="783" spans="14:75" ht="12.75" customHeight="1"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</row>
    <row r="784" spans="14:75" ht="12.75" customHeight="1"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</row>
    <row r="785" spans="14:75" ht="12.75" customHeight="1"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</row>
    <row r="786" spans="14:75" ht="12.75" customHeight="1"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</row>
    <row r="787" spans="14:75" ht="12.75" customHeight="1"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</row>
    <row r="788" spans="14:75" ht="12.75" customHeight="1"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</row>
    <row r="789" spans="14:75" ht="12.75" customHeight="1"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</row>
    <row r="790" spans="14:75" ht="12.75" customHeight="1"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</row>
    <row r="791" spans="14:75" ht="12.75" customHeight="1"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</row>
    <row r="792" spans="14:75" ht="12.75" customHeight="1"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</row>
    <row r="793" spans="14:75" ht="12.75" customHeight="1"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</row>
    <row r="794" spans="14:75" ht="12.75" customHeight="1"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</row>
    <row r="795" spans="14:75" ht="12.75" customHeight="1"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</row>
    <row r="796" spans="14:75" ht="12.75" customHeight="1"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</row>
    <row r="797" spans="14:75" ht="12.75" customHeight="1"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</row>
    <row r="798" spans="14:75" ht="12.75" customHeight="1"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</row>
    <row r="799" spans="14:75" ht="12.75" customHeight="1"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</row>
    <row r="800" spans="14:75" ht="12.75" customHeight="1"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</row>
    <row r="801" spans="14:75" ht="12.75" customHeight="1"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</row>
    <row r="802" spans="14:75" ht="12.75" customHeight="1"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</row>
    <row r="803" spans="14:75" ht="12.75" customHeight="1"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</row>
    <row r="804" spans="14:75" ht="12.75" customHeight="1"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</row>
    <row r="805" spans="14:75" ht="12.75" customHeight="1"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</row>
    <row r="806" spans="14:75" ht="12.75" customHeight="1"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</row>
    <row r="807" spans="14:75" ht="12.75" customHeight="1"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</row>
    <row r="808" spans="14:75" ht="12.75" customHeight="1"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</row>
    <row r="809" spans="14:75" ht="12.75" customHeight="1"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</row>
    <row r="810" spans="14:75" ht="12.75" customHeight="1"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</row>
    <row r="811" spans="14:75" ht="12.75" customHeight="1"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</row>
    <row r="812" spans="14:75" ht="12.75" customHeight="1"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</row>
    <row r="813" spans="14:75" ht="12.75" customHeight="1"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</row>
    <row r="814" spans="14:75" ht="12.75" customHeight="1"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</row>
    <row r="815" spans="14:75" ht="12.75" customHeight="1"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</row>
    <row r="816" spans="14:75" ht="12.75" customHeight="1"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</row>
    <row r="817" spans="14:75" ht="12.75" customHeight="1"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</row>
    <row r="818" spans="14:75" ht="12.75" customHeight="1"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</row>
    <row r="819" spans="14:75" ht="12.75" customHeight="1"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</row>
    <row r="820" spans="14:75" ht="12.75" customHeight="1"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</row>
    <row r="821" spans="14:75" ht="12.75" customHeight="1"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</row>
    <row r="822" spans="14:75" ht="12.75" customHeight="1"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</row>
    <row r="823" spans="14:75" ht="12.75" customHeight="1"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</row>
    <row r="824" spans="14:75" ht="12.75" customHeight="1"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</row>
    <row r="825" spans="14:75" ht="12.75" customHeight="1"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</row>
    <row r="826" spans="14:75" ht="12.75" customHeight="1"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</row>
    <row r="827" spans="14:75" ht="12.75" customHeight="1"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</row>
    <row r="828" spans="14:75" ht="12.75" customHeight="1"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</row>
    <row r="829" spans="14:75" ht="12.75" customHeight="1"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</row>
    <row r="830" spans="14:75" ht="12.75" customHeight="1"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</row>
    <row r="831" spans="14:75" ht="12.75" customHeight="1"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</row>
    <row r="832" spans="14:75" ht="12.75" customHeight="1"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</row>
    <row r="833" spans="14:75" ht="12.75" customHeight="1"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</row>
    <row r="834" spans="14:75" ht="12.75" customHeight="1"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</row>
    <row r="835" spans="14:75" ht="12.75" customHeight="1"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</row>
    <row r="836" spans="14:75" ht="12.75" customHeight="1"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</row>
    <row r="837" spans="14:75" ht="12.75" customHeight="1"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</row>
    <row r="838" spans="14:75" ht="12.75" customHeight="1"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</row>
    <row r="839" spans="14:75" ht="12.75" customHeight="1"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</row>
    <row r="840" spans="14:75" ht="12.75" customHeight="1"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</row>
    <row r="841" spans="14:75" ht="12.75" customHeight="1"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</row>
    <row r="842" spans="14:75" ht="12.75" customHeight="1"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</row>
    <row r="843" spans="14:75" ht="12.75" customHeight="1"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</row>
    <row r="844" spans="14:75" ht="12.75" customHeight="1"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</row>
    <row r="845" spans="14:75" ht="12.75" customHeight="1"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</row>
    <row r="846" spans="14:75" ht="12.75" customHeight="1"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</row>
    <row r="847" spans="14:75" ht="12.75" customHeight="1"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</row>
    <row r="848" spans="14:75" ht="12.75" customHeight="1"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</row>
    <row r="849" spans="14:75" ht="12.75" customHeight="1"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</row>
    <row r="850" spans="14:75" ht="12.75" customHeight="1"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</row>
    <row r="851" spans="14:75" ht="12.75" customHeight="1"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</row>
    <row r="852" spans="14:75" ht="12.75" customHeight="1"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</row>
    <row r="853" spans="14:75" ht="12.75" customHeight="1"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</row>
    <row r="854" spans="14:75" ht="12.75" customHeight="1"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</row>
    <row r="855" spans="14:75" ht="12.75" customHeight="1"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</row>
    <row r="856" spans="14:75" ht="12.75" customHeight="1"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</row>
    <row r="857" spans="14:75" ht="12.75" customHeight="1"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</row>
    <row r="858" spans="14:75" ht="12.75" customHeight="1"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</row>
    <row r="859" spans="14:75" ht="12.75" customHeight="1"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</row>
    <row r="860" spans="14:75" ht="12.75" customHeight="1"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</row>
    <row r="861" spans="14:75" ht="12.75" customHeight="1"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</row>
    <row r="862" spans="14:75" ht="12.75" customHeight="1"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</row>
    <row r="863" spans="14:75" ht="12.75" customHeight="1"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</row>
    <row r="864" spans="14:75" ht="12.75" customHeight="1"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</row>
    <row r="865" spans="14:75" ht="12.75" customHeight="1"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</row>
    <row r="866" spans="14:75" ht="12.75" customHeight="1"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</row>
    <row r="867" spans="14:75" ht="12.75" customHeight="1"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</row>
    <row r="868" spans="14:75" ht="12.75" customHeight="1"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</row>
    <row r="869" spans="14:75" ht="12.75" customHeight="1"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</row>
    <row r="870" spans="14:75" ht="12.75" customHeight="1"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</row>
    <row r="871" spans="14:75" ht="12.75" customHeight="1"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</row>
    <row r="872" spans="14:75" ht="12.75" customHeight="1"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</row>
    <row r="873" spans="14:75" ht="12.75" customHeight="1"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</row>
    <row r="874" spans="14:75" ht="12.75" customHeight="1"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</row>
    <row r="875" spans="14:75" ht="12.75" customHeight="1"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</row>
    <row r="876" spans="14:75" ht="12.75" customHeight="1"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</row>
    <row r="877" spans="14:75" ht="12.75" customHeight="1"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</row>
    <row r="878" spans="14:75" ht="12.75" customHeight="1"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</row>
    <row r="879" spans="14:75" ht="12.75" customHeight="1"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</row>
    <row r="880" spans="14:75" ht="12.75" customHeight="1"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</row>
    <row r="881" spans="14:75" ht="12.75" customHeight="1"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</row>
    <row r="882" spans="14:75" ht="12.75" customHeight="1"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</row>
    <row r="883" spans="14:75" ht="12.75" customHeight="1"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</row>
    <row r="884" spans="14:75" ht="12.75" customHeight="1"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</row>
    <row r="885" spans="14:75" ht="12.75" customHeight="1"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</row>
    <row r="886" spans="14:75" ht="12.75" customHeight="1"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</row>
    <row r="887" spans="14:75" ht="12.75" customHeight="1"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</row>
    <row r="888" spans="14:75" ht="12.75" customHeight="1"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</row>
    <row r="889" spans="14:75" ht="12.75" customHeight="1"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</row>
    <row r="890" spans="14:75" ht="12.75" customHeight="1"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</row>
    <row r="891" spans="14:75" ht="12.75" customHeight="1"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</row>
    <row r="892" spans="14:75" ht="12.75" customHeight="1"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</row>
    <row r="893" spans="14:75" ht="12.75" customHeight="1"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</row>
    <row r="894" spans="14:75" ht="12.75" customHeight="1"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</row>
    <row r="895" spans="14:75" ht="12.75" customHeight="1"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</row>
    <row r="896" spans="14:75" ht="12.75" customHeight="1"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</row>
    <row r="897" spans="14:75" ht="12.75" customHeight="1"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</row>
    <row r="898" spans="14:75" ht="12.75" customHeight="1"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</row>
    <row r="899" spans="14:75" ht="12.75" customHeight="1"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</row>
    <row r="900" spans="14:75" ht="12.75" customHeight="1"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</row>
    <row r="901" spans="14:75" ht="12.75" customHeight="1"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</row>
    <row r="902" spans="14:75" ht="12.75" customHeight="1"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</row>
    <row r="903" spans="14:75" ht="12.75" customHeight="1"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</row>
    <row r="904" spans="14:75" ht="12.75" customHeight="1"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</row>
    <row r="905" spans="14:75" ht="12.75" customHeight="1"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</row>
    <row r="906" spans="14:75" ht="12.75" customHeight="1"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</row>
    <row r="907" spans="14:75" ht="12.75" customHeight="1"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</row>
    <row r="908" spans="14:75" ht="12.75" customHeight="1"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</row>
    <row r="909" spans="14:75" ht="12.75" customHeight="1"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</row>
    <row r="910" spans="14:75" ht="12.75" customHeight="1"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</row>
    <row r="911" spans="14:75" ht="12.75" customHeight="1"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</row>
    <row r="912" spans="14:75" ht="12.75" customHeight="1"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</row>
    <row r="913" spans="14:75" ht="12.75" customHeight="1"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</row>
    <row r="914" spans="14:75" ht="12.75" customHeight="1"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</row>
    <row r="915" spans="14:75" ht="12.75" customHeight="1"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</row>
    <row r="916" spans="14:75" ht="12.75" customHeight="1"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</row>
    <row r="917" spans="14:75" ht="12.75" customHeight="1"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</row>
    <row r="918" spans="14:75" ht="12.75" customHeight="1"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</row>
    <row r="919" spans="14:75" ht="12.75" customHeight="1"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</row>
    <row r="920" spans="14:75" ht="12.75" customHeight="1"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</row>
    <row r="921" spans="14:75" ht="12.75" customHeight="1"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</row>
    <row r="922" spans="14:75" ht="12.75" customHeight="1"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</row>
    <row r="923" spans="14:75" ht="12.75" customHeight="1"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</row>
    <row r="924" spans="14:75" ht="12.75" customHeight="1"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</row>
    <row r="925" spans="14:75" ht="12.75" customHeight="1"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</row>
    <row r="926" spans="14:75" ht="12.75" customHeight="1"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</row>
    <row r="927" spans="14:75" ht="12.75" customHeight="1"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</row>
    <row r="928" spans="14:75" ht="12.75" customHeight="1"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</row>
    <row r="929" spans="14:75" ht="12.75" customHeight="1"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</row>
    <row r="930" spans="14:75" ht="12.75" customHeight="1"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</row>
    <row r="931" spans="14:75" ht="12.75" customHeight="1"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</row>
    <row r="932" spans="14:75" ht="12.75" customHeight="1"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</row>
    <row r="933" spans="14:75" ht="12.75" customHeight="1"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</row>
    <row r="934" spans="14:75" ht="12.75" customHeight="1"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</row>
    <row r="935" spans="14:75" ht="12.75" customHeight="1"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</row>
    <row r="936" spans="14:75" ht="12.75" customHeight="1"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</row>
    <row r="937" spans="14:75" ht="12.75" customHeight="1"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</row>
    <row r="938" spans="14:75" ht="12.75" customHeight="1"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</row>
    <row r="939" spans="14:75" ht="12.75" customHeight="1"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</row>
    <row r="940" spans="14:75" ht="12.75" customHeight="1"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</row>
    <row r="941" spans="14:75" ht="12.75" customHeight="1"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</row>
    <row r="942" spans="14:75" ht="12.75" customHeight="1"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</row>
    <row r="943" spans="14:75" ht="12.75" customHeight="1"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</row>
    <row r="944" spans="14:75" ht="12.75" customHeight="1"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</row>
    <row r="945" spans="14:75" ht="12.75" customHeight="1"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</row>
    <row r="946" spans="14:75" ht="12.75" customHeight="1"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</row>
    <row r="947" spans="14:75" ht="12.75" customHeight="1"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</row>
    <row r="948" spans="14:75" ht="12.75" customHeight="1"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</row>
    <row r="949" spans="14:75" ht="12.75" customHeight="1"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</row>
    <row r="950" spans="14:75" ht="12.75" customHeight="1"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</row>
    <row r="951" spans="14:75" ht="12.75" customHeight="1"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</row>
    <row r="952" spans="14:75" ht="12.75" customHeight="1"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</row>
    <row r="953" spans="14:75" ht="12.75" customHeight="1"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</row>
    <row r="954" spans="14:75" ht="12.75" customHeight="1"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</row>
    <row r="955" spans="14:75" ht="12.75" customHeight="1"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</row>
    <row r="956" spans="14:75" ht="12.75" customHeight="1"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</row>
    <row r="957" spans="14:75" ht="12.75" customHeight="1"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</row>
    <row r="958" spans="14:75" ht="12.75" customHeight="1"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</row>
    <row r="959" spans="14:75" ht="12.75" customHeight="1"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</row>
    <row r="960" spans="14:75" ht="12.75" customHeight="1"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</row>
    <row r="961" spans="14:75" ht="12.75" customHeight="1"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</row>
    <row r="962" spans="14:75" ht="12.75" customHeight="1"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</row>
    <row r="963" spans="14:75" ht="12.75" customHeight="1"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</row>
    <row r="964" spans="14:75" ht="12.75" customHeight="1"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</row>
    <row r="965" spans="14:75" ht="12.75" customHeight="1"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</row>
    <row r="966" spans="14:75" ht="12.75" customHeight="1"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</row>
    <row r="967" spans="14:75" ht="12.75" customHeight="1"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</row>
    <row r="968" spans="14:75" ht="12.75" customHeight="1"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</row>
    <row r="969" spans="14:75" ht="12.75" customHeight="1"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</row>
    <row r="970" spans="14:75" ht="12.75" customHeight="1"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</row>
    <row r="971" spans="14:75" ht="12.75" customHeight="1"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</row>
    <row r="972" spans="14:75" ht="12.75" customHeight="1"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</row>
    <row r="973" spans="14:75" ht="12.75" customHeight="1"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</row>
    <row r="974" spans="14:75" ht="12.75" customHeight="1"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</row>
    <row r="975" spans="14:75" ht="12.75" customHeight="1"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</row>
    <row r="976" spans="14:75" ht="12.75" customHeight="1"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</row>
    <row r="977" spans="14:75" ht="12.75" customHeight="1"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</row>
    <row r="978" spans="14:75" ht="12.75" customHeight="1"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</row>
    <row r="979" spans="14:75" ht="12.75" customHeight="1"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</row>
    <row r="980" spans="14:75" ht="12.75" customHeight="1"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</row>
    <row r="981" spans="14:75" ht="12.75" customHeight="1"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</row>
    <row r="982" spans="14:75" ht="12.75" customHeight="1"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</row>
    <row r="983" spans="14:75" ht="12.75" customHeight="1"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</row>
    <row r="984" spans="14:75" ht="12.75" customHeight="1"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</row>
    <row r="985" spans="14:75" ht="12.75" customHeight="1"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</row>
    <row r="986" spans="14:75" ht="12.75" customHeight="1"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</row>
    <row r="987" spans="14:75" ht="12.75" customHeight="1"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</row>
    <row r="988" spans="14:75" ht="12.75" customHeight="1"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</row>
    <row r="989" spans="14:75" ht="12.75" customHeight="1"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</row>
    <row r="990" spans="14:75" ht="12.75" customHeight="1"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</row>
    <row r="991" spans="14:75" ht="12.75" customHeight="1"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</row>
    <row r="992" spans="14:75" ht="12.75" customHeight="1"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</row>
    <row r="993" spans="14:75" ht="12.75" customHeight="1"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</row>
    <row r="994" spans="14:75" ht="12.75" customHeight="1"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</row>
    <row r="995" spans="14:75" ht="12.75" customHeight="1"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</row>
    <row r="996" spans="14:75" ht="12.75" customHeight="1"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</row>
    <row r="997" spans="14:75" ht="12.75" customHeight="1"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</row>
    <row r="998" spans="14:75" ht="12.75" customHeight="1"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</row>
    <row r="999" spans="14:75" ht="12.75" customHeight="1"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</row>
    <row r="1000" spans="14:75" ht="12.75" customHeight="1"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</row>
    <row r="1001" spans="14:75" ht="12.75" customHeight="1"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</row>
    <row r="1002" spans="14:75" ht="12.75" customHeight="1"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</row>
    <row r="1003" spans="14:75" ht="12.75" customHeight="1"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</row>
    <row r="1004" spans="14:75" ht="12.75" customHeight="1"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</row>
    <row r="1005" spans="14:75" ht="12.75" customHeight="1"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</row>
    <row r="1006" spans="14:75" ht="12.75" customHeight="1"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</row>
    <row r="1007" spans="14:75" ht="12.75" customHeight="1"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</row>
    <row r="1008" spans="14:75" ht="12.75" customHeight="1"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</row>
    <row r="1009" spans="14:75" ht="12.75" customHeight="1"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</row>
    <row r="1010" spans="14:75" ht="12.75" customHeight="1"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</row>
    <row r="1011" spans="14:75" ht="12.75" customHeight="1"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</row>
    <row r="1012" spans="14:75" ht="12.75" customHeight="1"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</row>
    <row r="1013" spans="14:75" ht="12.75" customHeight="1"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</row>
    <row r="1014" spans="14:75" ht="12.75" customHeight="1"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</row>
    <row r="1015" spans="14:75" ht="12.75" customHeight="1"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</row>
    <row r="1016" spans="14:75" ht="12.75" customHeight="1"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</row>
    <row r="1017" spans="14:75" ht="12.75" customHeight="1"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</row>
    <row r="1018" spans="14:75" ht="12.75" customHeight="1"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</row>
    <row r="1019" spans="14:75" ht="12.75" customHeight="1"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</row>
    <row r="1020" spans="14:75" ht="12.75" customHeight="1"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</row>
    <row r="1021" spans="14:75" ht="12.75" customHeight="1"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</row>
    <row r="1022" spans="14:75" ht="12.75" customHeight="1"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</row>
    <row r="1023" spans="14:75" ht="12.75" customHeight="1"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</row>
    <row r="1024" spans="14:75" ht="12.75" customHeight="1"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</row>
    <row r="1025" spans="14:75" ht="12.75" customHeight="1"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</row>
    <row r="1026" spans="14:75" ht="12.75" customHeight="1"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</row>
    <row r="1027" spans="14:75" ht="12.75" customHeight="1"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</row>
    <row r="1028" spans="14:75" ht="12.75" customHeight="1"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</row>
    <row r="1029" spans="14:75" ht="12.75" customHeight="1"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</row>
    <row r="1030" spans="14:75" ht="12.75" customHeight="1"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</row>
    <row r="1031" spans="14:75" ht="12.75" customHeight="1"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</row>
    <row r="1032" spans="14:75" ht="12.75" customHeight="1"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</row>
    <row r="1033" spans="14:75" ht="12.75" customHeight="1"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</row>
    <row r="1034" spans="14:75" ht="12.75" customHeight="1"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</row>
    <row r="1035" spans="14:75" ht="12.75" customHeight="1"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</row>
    <row r="1036" spans="14:75" ht="12.75" customHeight="1"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</row>
    <row r="1037" spans="14:75" ht="12.75" customHeight="1"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</row>
    <row r="1038" spans="14:75" ht="12.75" customHeight="1"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</row>
    <row r="1039" spans="14:75" ht="12.75" customHeight="1"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</row>
    <row r="1040" spans="14:75" ht="12.75" customHeight="1"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</row>
    <row r="1041" spans="14:75" ht="12.75" customHeight="1"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</row>
    <row r="1042" spans="14:75" ht="12.75" customHeight="1"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</row>
    <row r="1043" spans="14:75" ht="12.75" customHeight="1"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</row>
    <row r="1044" spans="14:75" ht="12.75" customHeight="1"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</row>
    <row r="1045" spans="14:75" ht="12.75" customHeight="1"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</row>
    <row r="1046" spans="14:75" ht="12.75" customHeight="1"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</row>
    <row r="1047" spans="14:75" ht="12.75" customHeight="1"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</row>
    <row r="1048" spans="14:75" ht="12.75" customHeight="1"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</row>
    <row r="1049" spans="14:75" ht="12.75" customHeight="1"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</row>
    <row r="1050" spans="14:75" ht="12.75" customHeight="1"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</row>
    <row r="1051" spans="14:75" ht="12.75" customHeight="1"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</row>
    <row r="1052" spans="14:75" ht="12.75" customHeight="1"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</row>
    <row r="1053" spans="14:75" ht="12.75" customHeight="1"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</row>
    <row r="1054" spans="14:75" ht="12.75" customHeight="1"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</row>
    <row r="1055" spans="14:75" ht="12.75" customHeight="1"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</row>
    <row r="1056" spans="14:75" ht="12.75" customHeight="1"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</row>
    <row r="1057" spans="14:75" ht="12.75" customHeight="1"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</row>
    <row r="1058" spans="14:75" ht="12.75" customHeight="1"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</row>
    <row r="1059" spans="14:75" ht="12.75" customHeight="1"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</row>
    <row r="1060" spans="14:75" ht="12.75" customHeight="1"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</row>
    <row r="1061" spans="14:75" ht="12.75" customHeight="1"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</row>
    <row r="1062" spans="14:75" ht="12.75" customHeight="1"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</row>
    <row r="1063" spans="14:75" ht="12.75" customHeight="1"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</row>
    <row r="1064" spans="14:75" ht="12.75" customHeight="1"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</row>
    <row r="1065" spans="14:75" ht="12.75" customHeight="1"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</row>
    <row r="1066" spans="14:75" ht="12.75" customHeight="1"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</row>
    <row r="1067" spans="14:75" ht="12.75" customHeight="1"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</row>
  </sheetData>
  <sortState ref="A12:L63">
    <sortCondition ref="K12:K63"/>
    <sortCondition ref="J12:J63"/>
    <sortCondition ref="A12:A63"/>
  </sortState>
  <mergeCells count="15">
    <mergeCell ref="D3:D4"/>
    <mergeCell ref="D8:D10"/>
    <mergeCell ref="E8:E10"/>
    <mergeCell ref="F8:F10"/>
    <mergeCell ref="G8:G10"/>
    <mergeCell ref="A7:B7"/>
    <mergeCell ref="A8:A10"/>
    <mergeCell ref="B8:B10"/>
    <mergeCell ref="C8:C10"/>
    <mergeCell ref="M7:M10"/>
    <mergeCell ref="L8:L10"/>
    <mergeCell ref="K8:K10"/>
    <mergeCell ref="H8:H10"/>
    <mergeCell ref="J8:J10"/>
    <mergeCell ref="I8:I10"/>
  </mergeCells>
  <phoneticPr fontId="0" type="noConversion"/>
  <printOptions horizontalCentered="1" verticalCentered="1"/>
  <pageMargins left="0.2" right="0.2" top="0.1" bottom="0.1" header="0.1" footer="0.2"/>
  <pageSetup scale="71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4"/>
  <sheetViews>
    <sheetView workbookViewId="0">
      <pane ySplit="9" topLeftCell="A10" activePane="bottomLeft" state="frozen"/>
      <selection pane="bottomLeft" sqref="A1:A1048576"/>
    </sheetView>
  </sheetViews>
  <sheetFormatPr defaultRowHeight="15"/>
  <cols>
    <col min="1" max="1" width="17" style="67" bestFit="1" customWidth="1"/>
    <col min="2" max="2" width="24.5703125" style="67" customWidth="1"/>
    <col min="3" max="3" width="42.28515625" style="67" bestFit="1" customWidth="1"/>
    <col min="4" max="4" width="60.7109375" style="67" customWidth="1"/>
    <col min="5" max="5" width="10.28515625" style="68" bestFit="1" customWidth="1"/>
    <col min="6" max="6" width="11.140625" style="67" bestFit="1" customWidth="1"/>
    <col min="7" max="7" width="12" style="67" customWidth="1"/>
    <col min="8" max="9" width="9.140625" style="67"/>
    <col min="10" max="10" width="8.140625" style="67" customWidth="1"/>
    <col min="11" max="11" width="7.5703125" style="67" customWidth="1"/>
    <col min="12" max="12" width="4.28515625" style="67" customWidth="1"/>
    <col min="13" max="16384" width="9.140625" style="67"/>
  </cols>
  <sheetData>
    <row r="1" spans="1:12" ht="23.25">
      <c r="A1" s="115"/>
      <c r="B1" s="121"/>
      <c r="C1" s="121"/>
      <c r="D1" s="123" t="s">
        <v>0</v>
      </c>
      <c r="E1" s="122"/>
      <c r="F1" s="121"/>
      <c r="G1" s="121"/>
      <c r="H1" s="121"/>
      <c r="I1" s="121"/>
      <c r="J1" s="121"/>
      <c r="K1" s="121"/>
      <c r="L1" s="104"/>
    </row>
    <row r="2" spans="1:12" ht="15.75">
      <c r="A2" s="120"/>
      <c r="B2" s="115"/>
      <c r="C2" s="115"/>
      <c r="D2" s="119" t="s">
        <v>19</v>
      </c>
      <c r="E2" s="118"/>
      <c r="F2" s="117"/>
      <c r="G2" s="116"/>
      <c r="H2" s="115"/>
      <c r="I2" s="115"/>
      <c r="J2" s="114"/>
      <c r="K2" s="114"/>
      <c r="L2" s="104"/>
    </row>
    <row r="3" spans="1:12" ht="15.75">
      <c r="A3" s="120"/>
      <c r="B3" s="115"/>
      <c r="C3" s="115"/>
      <c r="D3" s="119"/>
      <c r="E3" s="118"/>
      <c r="F3" s="117"/>
      <c r="G3" s="116"/>
      <c r="H3" s="115"/>
      <c r="I3" s="115"/>
      <c r="J3" s="114"/>
      <c r="K3" s="114"/>
      <c r="L3" s="104"/>
    </row>
    <row r="4" spans="1:12">
      <c r="A4" s="113"/>
      <c r="B4" s="109"/>
      <c r="C4" s="112" t="s">
        <v>328</v>
      </c>
      <c r="D4" s="111">
        <f>D6/C6</f>
        <v>381886.91666666669</v>
      </c>
      <c r="E4" s="108"/>
      <c r="F4" s="110"/>
      <c r="G4" s="109"/>
      <c r="H4" s="105"/>
      <c r="I4" s="98"/>
      <c r="J4" s="97"/>
      <c r="K4" s="97"/>
      <c r="L4" s="104"/>
    </row>
    <row r="5" spans="1:12">
      <c r="A5" s="105"/>
      <c r="B5" s="105"/>
      <c r="C5" s="105"/>
      <c r="D5" s="105"/>
      <c r="E5" s="108"/>
      <c r="F5" s="107"/>
      <c r="G5" s="106"/>
      <c r="H5" s="105"/>
      <c r="I5" s="98"/>
      <c r="J5" s="97"/>
      <c r="K5" s="97"/>
      <c r="L5" s="104"/>
    </row>
    <row r="6" spans="1:12">
      <c r="A6" s="161" t="s">
        <v>327</v>
      </c>
      <c r="B6" s="161"/>
      <c r="C6" s="103">
        <f>COUNTA(G10:G200)</f>
        <v>36</v>
      </c>
      <c r="D6" s="102">
        <f>SUM(G10:G200)</f>
        <v>13747929</v>
      </c>
      <c r="E6" s="101"/>
      <c r="F6" s="100"/>
      <c r="G6" s="99"/>
      <c r="H6" s="98"/>
      <c r="I6" s="98"/>
      <c r="J6" s="97"/>
      <c r="K6" s="97"/>
      <c r="L6" s="162" t="s">
        <v>15</v>
      </c>
    </row>
    <row r="7" spans="1:12">
      <c r="A7" s="163" t="s">
        <v>5</v>
      </c>
      <c r="B7" s="163" t="s">
        <v>6</v>
      </c>
      <c r="C7" s="163" t="s">
        <v>7</v>
      </c>
      <c r="D7" s="159" t="s">
        <v>8</v>
      </c>
      <c r="E7" s="164" t="s">
        <v>16</v>
      </c>
      <c r="F7" s="166" t="s">
        <v>17</v>
      </c>
      <c r="G7" s="168" t="s">
        <v>10</v>
      </c>
      <c r="H7" s="163" t="s">
        <v>12</v>
      </c>
      <c r="I7" s="163" t="s">
        <v>13</v>
      </c>
      <c r="J7" s="159" t="s">
        <v>326</v>
      </c>
      <c r="K7" s="159" t="s">
        <v>325</v>
      </c>
      <c r="L7" s="162"/>
    </row>
    <row r="8" spans="1:12">
      <c r="A8" s="163"/>
      <c r="B8" s="163"/>
      <c r="C8" s="163"/>
      <c r="D8" s="160"/>
      <c r="E8" s="164"/>
      <c r="F8" s="166"/>
      <c r="G8" s="168"/>
      <c r="H8" s="163"/>
      <c r="I8" s="163"/>
      <c r="J8" s="160"/>
      <c r="K8" s="160"/>
      <c r="L8" s="162"/>
    </row>
    <row r="9" spans="1:12">
      <c r="A9" s="159"/>
      <c r="B9" s="159"/>
      <c r="C9" s="159"/>
      <c r="D9" s="160"/>
      <c r="E9" s="165"/>
      <c r="F9" s="167"/>
      <c r="G9" s="169"/>
      <c r="H9" s="159"/>
      <c r="I9" s="159"/>
      <c r="J9" s="160"/>
      <c r="K9" s="160"/>
      <c r="L9" s="162"/>
    </row>
    <row r="10" spans="1:12">
      <c r="A10" s="75" t="s">
        <v>241</v>
      </c>
      <c r="B10" s="75"/>
      <c r="C10" s="90" t="s">
        <v>100</v>
      </c>
      <c r="D10" s="90" t="s">
        <v>103</v>
      </c>
      <c r="E10" s="79">
        <v>40249</v>
      </c>
      <c r="F10" s="79">
        <v>40663</v>
      </c>
      <c r="G10" s="84">
        <v>33543</v>
      </c>
      <c r="H10" s="87" t="s">
        <v>54</v>
      </c>
      <c r="I10" s="87" t="s">
        <v>48</v>
      </c>
      <c r="J10" s="87">
        <v>21</v>
      </c>
      <c r="K10" s="87"/>
      <c r="L10" s="89" t="s">
        <v>203</v>
      </c>
    </row>
    <row r="11" spans="1:12">
      <c r="A11" s="75" t="s">
        <v>241</v>
      </c>
      <c r="B11" s="75"/>
      <c r="C11" s="90" t="s">
        <v>243</v>
      </c>
      <c r="D11" s="90" t="s">
        <v>242</v>
      </c>
      <c r="E11" s="79">
        <v>40210</v>
      </c>
      <c r="F11" s="79">
        <v>40602</v>
      </c>
      <c r="G11" s="84">
        <v>20000</v>
      </c>
      <c r="H11" s="87" t="s">
        <v>54</v>
      </c>
      <c r="I11" s="87" t="s">
        <v>48</v>
      </c>
      <c r="J11" s="87">
        <v>22</v>
      </c>
      <c r="K11" s="87"/>
      <c r="L11" s="89" t="s">
        <v>203</v>
      </c>
    </row>
    <row r="12" spans="1:12">
      <c r="A12" s="124" t="s">
        <v>241</v>
      </c>
      <c r="B12" s="124"/>
      <c r="C12" s="125" t="s">
        <v>100</v>
      </c>
      <c r="D12" s="125" t="s">
        <v>101</v>
      </c>
      <c r="E12" s="126">
        <v>40249</v>
      </c>
      <c r="F12" s="126">
        <v>40663</v>
      </c>
      <c r="G12" s="127">
        <v>18695</v>
      </c>
      <c r="H12" s="128" t="s">
        <v>54</v>
      </c>
      <c r="I12" s="128" t="s">
        <v>48</v>
      </c>
      <c r="J12" s="128">
        <v>23</v>
      </c>
      <c r="K12" s="128"/>
      <c r="L12" s="129" t="s">
        <v>203</v>
      </c>
    </row>
    <row r="13" spans="1:12" ht="23.25">
      <c r="A13" s="75" t="s">
        <v>295</v>
      </c>
      <c r="B13" s="75" t="s">
        <v>304</v>
      </c>
      <c r="C13" s="90" t="s">
        <v>71</v>
      </c>
      <c r="D13" s="90" t="s">
        <v>303</v>
      </c>
      <c r="E13" s="79">
        <v>40360</v>
      </c>
      <c r="F13" s="79">
        <v>41455</v>
      </c>
      <c r="G13" s="84"/>
      <c r="H13" s="87" t="s">
        <v>85</v>
      </c>
      <c r="I13" s="87" t="s">
        <v>48</v>
      </c>
      <c r="J13" s="87">
        <v>7</v>
      </c>
      <c r="K13" s="87"/>
      <c r="L13" s="89" t="s">
        <v>203</v>
      </c>
    </row>
    <row r="14" spans="1:12">
      <c r="A14" s="75" t="s">
        <v>295</v>
      </c>
      <c r="B14" s="75"/>
      <c r="C14" s="90" t="s">
        <v>140</v>
      </c>
      <c r="D14" s="90" t="s">
        <v>294</v>
      </c>
      <c r="E14" s="79">
        <v>40544</v>
      </c>
      <c r="F14" s="79">
        <v>41639</v>
      </c>
      <c r="G14" s="84">
        <v>900000</v>
      </c>
      <c r="H14" s="87" t="s">
        <v>85</v>
      </c>
      <c r="I14" s="87" t="s">
        <v>48</v>
      </c>
      <c r="J14" s="87">
        <v>9</v>
      </c>
      <c r="K14" s="87"/>
      <c r="L14" s="89" t="s">
        <v>203</v>
      </c>
    </row>
    <row r="15" spans="1:12" ht="23.25">
      <c r="A15" s="75" t="s">
        <v>306</v>
      </c>
      <c r="B15" s="75"/>
      <c r="C15" s="90" t="s">
        <v>71</v>
      </c>
      <c r="D15" s="90" t="s">
        <v>303</v>
      </c>
      <c r="E15" s="79">
        <v>40360</v>
      </c>
      <c r="F15" s="79" t="s">
        <v>305</v>
      </c>
      <c r="G15" s="84">
        <v>299454</v>
      </c>
      <c r="H15" s="87" t="s">
        <v>85</v>
      </c>
      <c r="I15" s="87" t="s">
        <v>48</v>
      </c>
      <c r="J15" s="87">
        <v>7</v>
      </c>
      <c r="K15" s="87"/>
      <c r="L15" s="89" t="s">
        <v>203</v>
      </c>
    </row>
    <row r="16" spans="1:12" ht="23.25">
      <c r="A16" s="124" t="s">
        <v>276</v>
      </c>
      <c r="B16" s="124"/>
      <c r="C16" s="125" t="s">
        <v>71</v>
      </c>
      <c r="D16" s="125" t="s">
        <v>272</v>
      </c>
      <c r="E16" s="126">
        <v>39692</v>
      </c>
      <c r="F16" s="126">
        <v>40056</v>
      </c>
      <c r="G16" s="127">
        <v>997124</v>
      </c>
      <c r="H16" s="128" t="s">
        <v>138</v>
      </c>
      <c r="I16" s="128" t="s">
        <v>48</v>
      </c>
      <c r="J16" s="128">
        <v>13</v>
      </c>
      <c r="K16" s="128"/>
      <c r="L16" s="129" t="s">
        <v>203</v>
      </c>
    </row>
    <row r="17" spans="1:12" ht="23.25">
      <c r="A17" s="75" t="s">
        <v>274</v>
      </c>
      <c r="B17" s="75" t="s">
        <v>273</v>
      </c>
      <c r="C17" s="90" t="s">
        <v>71</v>
      </c>
      <c r="D17" s="90" t="s">
        <v>272</v>
      </c>
      <c r="E17" s="79">
        <v>39692</v>
      </c>
      <c r="F17" s="79">
        <v>40056</v>
      </c>
      <c r="G17" s="84"/>
      <c r="H17" s="87" t="s">
        <v>138</v>
      </c>
      <c r="I17" s="87" t="s">
        <v>48</v>
      </c>
      <c r="J17" s="87">
        <v>13</v>
      </c>
      <c r="K17" s="87"/>
      <c r="L17" s="89" t="s">
        <v>203</v>
      </c>
    </row>
    <row r="18" spans="1:12">
      <c r="A18" s="81" t="s">
        <v>133</v>
      </c>
      <c r="B18" s="75" t="s">
        <v>134</v>
      </c>
      <c r="C18" s="81" t="s">
        <v>217</v>
      </c>
      <c r="D18" s="80" t="s">
        <v>216</v>
      </c>
      <c r="E18" s="79">
        <v>40248</v>
      </c>
      <c r="F18" s="79">
        <v>40613</v>
      </c>
      <c r="G18" s="86"/>
      <c r="H18" s="87" t="s">
        <v>138</v>
      </c>
      <c r="I18" s="88" t="s">
        <v>48</v>
      </c>
      <c r="J18" s="87">
        <v>31</v>
      </c>
      <c r="K18" s="75"/>
      <c r="L18" s="74" t="s">
        <v>203</v>
      </c>
    </row>
    <row r="19" spans="1:12">
      <c r="A19" s="81" t="s">
        <v>133</v>
      </c>
      <c r="B19" s="82"/>
      <c r="C19" s="81" t="s">
        <v>215</v>
      </c>
      <c r="D19" s="80" t="s">
        <v>214</v>
      </c>
      <c r="E19" s="79">
        <v>40210</v>
      </c>
      <c r="F19" s="79">
        <v>40531</v>
      </c>
      <c r="G19" s="86">
        <v>216356</v>
      </c>
      <c r="H19" s="87" t="s">
        <v>138</v>
      </c>
      <c r="I19" s="88" t="s">
        <v>48</v>
      </c>
      <c r="J19" s="87">
        <v>32</v>
      </c>
      <c r="K19" s="75"/>
      <c r="L19" s="74" t="s">
        <v>203</v>
      </c>
    </row>
    <row r="20" spans="1:12">
      <c r="A20" s="124" t="s">
        <v>130</v>
      </c>
      <c r="B20" s="124"/>
      <c r="C20" s="124" t="s">
        <v>217</v>
      </c>
      <c r="D20" s="125" t="s">
        <v>216</v>
      </c>
      <c r="E20" s="126">
        <v>40248</v>
      </c>
      <c r="F20" s="126">
        <v>40613</v>
      </c>
      <c r="G20" s="127">
        <v>35000</v>
      </c>
      <c r="H20" s="128" t="s">
        <v>138</v>
      </c>
      <c r="I20" s="140" t="s">
        <v>48</v>
      </c>
      <c r="J20" s="128">
        <v>31</v>
      </c>
      <c r="K20" s="124"/>
      <c r="L20" s="141" t="s">
        <v>203</v>
      </c>
    </row>
    <row r="21" spans="1:12">
      <c r="A21" s="81" t="s">
        <v>132</v>
      </c>
      <c r="B21" s="75" t="s">
        <v>134</v>
      </c>
      <c r="C21" s="81" t="s">
        <v>217</v>
      </c>
      <c r="D21" s="80" t="s">
        <v>216</v>
      </c>
      <c r="E21" s="79">
        <v>40248</v>
      </c>
      <c r="F21" s="79">
        <v>40613</v>
      </c>
      <c r="G21" s="84"/>
      <c r="H21" s="87" t="s">
        <v>138</v>
      </c>
      <c r="I21" s="88" t="s">
        <v>48</v>
      </c>
      <c r="J21" s="87">
        <v>31</v>
      </c>
      <c r="K21" s="75"/>
      <c r="L21" s="74" t="s">
        <v>203</v>
      </c>
    </row>
    <row r="22" spans="1:12" ht="23.25">
      <c r="A22" s="75" t="s">
        <v>275</v>
      </c>
      <c r="B22" s="75" t="s">
        <v>273</v>
      </c>
      <c r="C22" s="90" t="s">
        <v>71</v>
      </c>
      <c r="D22" s="90" t="s">
        <v>272</v>
      </c>
      <c r="E22" s="79">
        <v>39692</v>
      </c>
      <c r="F22" s="79">
        <v>40056</v>
      </c>
      <c r="G22" s="84"/>
      <c r="H22" s="87" t="s">
        <v>138</v>
      </c>
      <c r="I22" s="87" t="s">
        <v>48</v>
      </c>
      <c r="J22" s="87">
        <v>13</v>
      </c>
      <c r="K22" s="87"/>
      <c r="L22" s="89" t="s">
        <v>203</v>
      </c>
    </row>
    <row r="23" spans="1:12">
      <c r="A23" s="81" t="s">
        <v>131</v>
      </c>
      <c r="B23" s="75" t="s">
        <v>134</v>
      </c>
      <c r="C23" s="81" t="s">
        <v>217</v>
      </c>
      <c r="D23" s="80" t="s">
        <v>216</v>
      </c>
      <c r="E23" s="79">
        <v>40248</v>
      </c>
      <c r="F23" s="79">
        <v>40613</v>
      </c>
      <c r="G23" s="84"/>
      <c r="H23" s="87" t="s">
        <v>138</v>
      </c>
      <c r="I23" s="88" t="s">
        <v>48</v>
      </c>
      <c r="J23" s="87">
        <v>31</v>
      </c>
      <c r="K23" s="75"/>
      <c r="L23" s="74" t="s">
        <v>203</v>
      </c>
    </row>
    <row r="24" spans="1:12">
      <c r="A24" s="124" t="s">
        <v>259</v>
      </c>
      <c r="B24" s="124"/>
      <c r="C24" s="125" t="s">
        <v>158</v>
      </c>
      <c r="D24" s="125" t="s">
        <v>258</v>
      </c>
      <c r="E24" s="126">
        <v>40256</v>
      </c>
      <c r="F24" s="126">
        <v>40543</v>
      </c>
      <c r="G24" s="127">
        <v>60000</v>
      </c>
      <c r="H24" s="128" t="s">
        <v>161</v>
      </c>
      <c r="I24" s="128" t="s">
        <v>48</v>
      </c>
      <c r="J24" s="128">
        <v>18</v>
      </c>
      <c r="K24" s="128"/>
      <c r="L24" s="129" t="s">
        <v>203</v>
      </c>
    </row>
    <row r="25" spans="1:12">
      <c r="A25" s="75" t="s">
        <v>302</v>
      </c>
      <c r="B25" s="75"/>
      <c r="C25" s="90" t="s">
        <v>297</v>
      </c>
      <c r="D25" s="90" t="s">
        <v>296</v>
      </c>
      <c r="E25" s="79">
        <v>40513</v>
      </c>
      <c r="F25" s="79">
        <v>42328</v>
      </c>
      <c r="G25" s="84">
        <v>1837695</v>
      </c>
      <c r="H25" s="87" t="s">
        <v>161</v>
      </c>
      <c r="I25" s="87" t="s">
        <v>48</v>
      </c>
      <c r="J25" s="87">
        <v>8</v>
      </c>
      <c r="K25" s="87"/>
      <c r="L25" s="89" t="s">
        <v>203</v>
      </c>
    </row>
    <row r="26" spans="1:12">
      <c r="A26" s="75" t="s">
        <v>299</v>
      </c>
      <c r="B26" s="75" t="s">
        <v>298</v>
      </c>
      <c r="C26" s="90" t="s">
        <v>297</v>
      </c>
      <c r="D26" s="90" t="s">
        <v>296</v>
      </c>
      <c r="E26" s="79">
        <v>40513</v>
      </c>
      <c r="F26" s="79">
        <v>42328</v>
      </c>
      <c r="G26" s="84"/>
      <c r="H26" s="87" t="s">
        <v>161</v>
      </c>
      <c r="I26" s="87" t="s">
        <v>48</v>
      </c>
      <c r="J26" s="87">
        <v>8</v>
      </c>
      <c r="K26" s="87"/>
      <c r="L26" s="89" t="s">
        <v>203</v>
      </c>
    </row>
    <row r="27" spans="1:12">
      <c r="A27" s="81" t="s">
        <v>220</v>
      </c>
      <c r="B27" s="75"/>
      <c r="C27" s="81" t="s">
        <v>219</v>
      </c>
      <c r="D27" s="80" t="s">
        <v>218</v>
      </c>
      <c r="E27" s="79">
        <v>40405</v>
      </c>
      <c r="F27" s="79">
        <v>41135</v>
      </c>
      <c r="G27" s="84">
        <v>74999</v>
      </c>
      <c r="H27" s="87" t="s">
        <v>161</v>
      </c>
      <c r="I27" s="88" t="s">
        <v>48</v>
      </c>
      <c r="J27" s="87">
        <v>30</v>
      </c>
      <c r="K27" s="75"/>
      <c r="L27" s="74" t="s">
        <v>203</v>
      </c>
    </row>
    <row r="28" spans="1:12">
      <c r="A28" s="124" t="s">
        <v>240</v>
      </c>
      <c r="B28" s="124"/>
      <c r="C28" s="125" t="s">
        <v>239</v>
      </c>
      <c r="D28" s="125" t="s">
        <v>238</v>
      </c>
      <c r="E28" s="126">
        <v>40360</v>
      </c>
      <c r="F28" s="126">
        <v>41790</v>
      </c>
      <c r="G28" s="127">
        <v>425000</v>
      </c>
      <c r="H28" s="128" t="s">
        <v>161</v>
      </c>
      <c r="I28" s="128" t="s">
        <v>48</v>
      </c>
      <c r="J28" s="128">
        <v>24</v>
      </c>
      <c r="K28" s="128"/>
      <c r="L28" s="129" t="s">
        <v>203</v>
      </c>
    </row>
    <row r="29" spans="1:12" ht="23.25">
      <c r="A29" s="81" t="s">
        <v>205</v>
      </c>
      <c r="B29" s="75"/>
      <c r="C29" s="81" t="s">
        <v>71</v>
      </c>
      <c r="D29" s="80" t="s">
        <v>204</v>
      </c>
      <c r="E29" s="79">
        <v>40330</v>
      </c>
      <c r="F29" s="79">
        <v>40694</v>
      </c>
      <c r="G29" s="84">
        <v>14800</v>
      </c>
      <c r="H29" s="76" t="s">
        <v>161</v>
      </c>
      <c r="I29" s="77" t="s">
        <v>48</v>
      </c>
      <c r="J29" s="76">
        <v>36</v>
      </c>
      <c r="K29" s="75"/>
      <c r="L29" s="74" t="s">
        <v>203</v>
      </c>
    </row>
    <row r="30" spans="1:12" ht="23.25">
      <c r="A30" s="81" t="s">
        <v>213</v>
      </c>
      <c r="B30" s="82"/>
      <c r="C30" s="81" t="s">
        <v>71</v>
      </c>
      <c r="D30" s="80" t="s">
        <v>212</v>
      </c>
      <c r="E30" s="79">
        <v>40330</v>
      </c>
      <c r="F30" s="79">
        <v>40878</v>
      </c>
      <c r="G30" s="86">
        <v>141950</v>
      </c>
      <c r="H30" s="76" t="s">
        <v>202</v>
      </c>
      <c r="I30" s="76" t="s">
        <v>48</v>
      </c>
      <c r="J30" s="76">
        <v>33</v>
      </c>
      <c r="K30" s="75"/>
      <c r="L30" s="74" t="s">
        <v>203</v>
      </c>
    </row>
    <row r="31" spans="1:12" ht="23.25">
      <c r="A31" s="75" t="s">
        <v>282</v>
      </c>
      <c r="B31" s="75" t="s">
        <v>281</v>
      </c>
      <c r="C31" s="90" t="s">
        <v>280</v>
      </c>
      <c r="D31" s="90" t="s">
        <v>279</v>
      </c>
      <c r="E31" s="79">
        <v>40391</v>
      </c>
      <c r="F31" s="79">
        <v>41486</v>
      </c>
      <c r="G31" s="84"/>
      <c r="H31" s="87" t="s">
        <v>278</v>
      </c>
      <c r="I31" s="87" t="s">
        <v>277</v>
      </c>
      <c r="J31" s="87">
        <v>12</v>
      </c>
      <c r="K31" s="87"/>
      <c r="L31" s="89" t="s">
        <v>203</v>
      </c>
    </row>
    <row r="32" spans="1:12" ht="23.25">
      <c r="A32" s="124" t="s">
        <v>283</v>
      </c>
      <c r="B32" s="124"/>
      <c r="C32" s="125" t="s">
        <v>280</v>
      </c>
      <c r="D32" s="125" t="s">
        <v>279</v>
      </c>
      <c r="E32" s="126">
        <v>40391</v>
      </c>
      <c r="F32" s="126">
        <v>41486</v>
      </c>
      <c r="G32" s="127">
        <v>386914</v>
      </c>
      <c r="H32" s="128" t="s">
        <v>278</v>
      </c>
      <c r="I32" s="128" t="s">
        <v>277</v>
      </c>
      <c r="J32" s="128">
        <v>12</v>
      </c>
      <c r="K32" s="128"/>
      <c r="L32" s="129" t="s">
        <v>203</v>
      </c>
    </row>
    <row r="33" spans="1:12">
      <c r="A33" s="75" t="s">
        <v>293</v>
      </c>
      <c r="B33" s="75"/>
      <c r="C33" s="90" t="s">
        <v>290</v>
      </c>
      <c r="D33" s="90" t="s">
        <v>289</v>
      </c>
      <c r="E33" s="79">
        <v>40269</v>
      </c>
      <c r="F33" s="79">
        <v>41364</v>
      </c>
      <c r="G33" s="84">
        <v>73605</v>
      </c>
      <c r="H33" s="87" t="s">
        <v>288</v>
      </c>
      <c r="I33" s="87" t="s">
        <v>277</v>
      </c>
      <c r="J33" s="87">
        <v>10</v>
      </c>
      <c r="K33" s="87"/>
      <c r="L33" s="89" t="s">
        <v>203</v>
      </c>
    </row>
    <row r="34" spans="1:12">
      <c r="A34" s="75" t="s">
        <v>292</v>
      </c>
      <c r="B34" s="75" t="s">
        <v>291</v>
      </c>
      <c r="C34" s="90" t="s">
        <v>290</v>
      </c>
      <c r="D34" s="90" t="s">
        <v>289</v>
      </c>
      <c r="E34" s="79">
        <v>40269</v>
      </c>
      <c r="F34" s="79">
        <v>41364</v>
      </c>
      <c r="G34" s="84"/>
      <c r="H34" s="87" t="s">
        <v>288</v>
      </c>
      <c r="I34" s="87" t="s">
        <v>277</v>
      </c>
      <c r="J34" s="87">
        <v>10</v>
      </c>
      <c r="K34" s="87"/>
      <c r="L34" s="89" t="s">
        <v>203</v>
      </c>
    </row>
    <row r="35" spans="1:12">
      <c r="A35" s="75" t="s">
        <v>236</v>
      </c>
      <c r="B35" s="75"/>
      <c r="C35" s="90" t="s">
        <v>235</v>
      </c>
      <c r="D35" s="90" t="s">
        <v>234</v>
      </c>
      <c r="E35" s="79"/>
      <c r="F35" s="79"/>
      <c r="G35" s="84">
        <v>37000</v>
      </c>
      <c r="H35" s="87" t="s">
        <v>161</v>
      </c>
      <c r="I35" s="87" t="s">
        <v>233</v>
      </c>
      <c r="J35" s="87">
        <v>26</v>
      </c>
      <c r="K35" s="87"/>
      <c r="L35" s="89" t="s">
        <v>203</v>
      </c>
    </row>
    <row r="36" spans="1:12">
      <c r="A36" s="124" t="s">
        <v>252</v>
      </c>
      <c r="B36" s="124"/>
      <c r="C36" s="125" t="s">
        <v>249</v>
      </c>
      <c r="D36" s="125" t="s">
        <v>248</v>
      </c>
      <c r="E36" s="126">
        <v>40391</v>
      </c>
      <c r="F36" s="126" t="s">
        <v>247</v>
      </c>
      <c r="G36" s="127">
        <v>1189108</v>
      </c>
      <c r="H36" s="128" t="s">
        <v>246</v>
      </c>
      <c r="I36" s="128" t="s">
        <v>245</v>
      </c>
      <c r="J36" s="128">
        <v>20</v>
      </c>
      <c r="K36" s="128"/>
      <c r="L36" s="129" t="s">
        <v>203</v>
      </c>
    </row>
    <row r="37" spans="1:12">
      <c r="A37" s="75" t="s">
        <v>251</v>
      </c>
      <c r="B37" s="75" t="s">
        <v>250</v>
      </c>
      <c r="C37" s="90" t="s">
        <v>249</v>
      </c>
      <c r="D37" s="90" t="s">
        <v>248</v>
      </c>
      <c r="E37" s="79">
        <v>40391</v>
      </c>
      <c r="F37" s="79" t="s">
        <v>247</v>
      </c>
      <c r="G37" s="84"/>
      <c r="H37" s="87" t="s">
        <v>246</v>
      </c>
      <c r="I37" s="87" t="s">
        <v>245</v>
      </c>
      <c r="J37" s="87">
        <v>20</v>
      </c>
      <c r="K37" s="87"/>
      <c r="L37" s="89" t="s">
        <v>203</v>
      </c>
    </row>
    <row r="38" spans="1:12">
      <c r="A38" s="75" t="s">
        <v>232</v>
      </c>
      <c r="B38" s="75"/>
      <c r="C38" s="90" t="s">
        <v>231</v>
      </c>
      <c r="D38" s="90" t="s">
        <v>230</v>
      </c>
      <c r="E38" s="79"/>
      <c r="F38" s="79"/>
      <c r="G38" s="84">
        <v>1308841</v>
      </c>
      <c r="H38" s="87" t="s">
        <v>229</v>
      </c>
      <c r="I38" s="87" t="s">
        <v>200</v>
      </c>
      <c r="J38" s="87">
        <v>27</v>
      </c>
      <c r="K38" s="87"/>
      <c r="L38" s="89" t="s">
        <v>203</v>
      </c>
    </row>
    <row r="39" spans="1:12">
      <c r="A39" s="130" t="s">
        <v>287</v>
      </c>
      <c r="B39" s="130"/>
      <c r="C39" s="131" t="s">
        <v>286</v>
      </c>
      <c r="D39" s="131" t="s">
        <v>285</v>
      </c>
      <c r="E39" s="132">
        <v>40513</v>
      </c>
      <c r="F39" s="132">
        <v>42338</v>
      </c>
      <c r="G39" s="133">
        <v>178424</v>
      </c>
      <c r="H39" s="134" t="s">
        <v>284</v>
      </c>
      <c r="I39" s="134" t="s">
        <v>200</v>
      </c>
      <c r="J39" s="134">
        <v>11</v>
      </c>
      <c r="K39" s="134"/>
      <c r="L39" s="135" t="s">
        <v>203</v>
      </c>
    </row>
    <row r="40" spans="1:12">
      <c r="A40" s="124" t="s">
        <v>316</v>
      </c>
      <c r="B40" s="124"/>
      <c r="C40" s="125" t="s">
        <v>315</v>
      </c>
      <c r="D40" s="125" t="s">
        <v>314</v>
      </c>
      <c r="E40" s="126">
        <v>40756</v>
      </c>
      <c r="F40" s="126">
        <v>42582</v>
      </c>
      <c r="G40" s="127">
        <v>1835490</v>
      </c>
      <c r="H40" s="128" t="s">
        <v>284</v>
      </c>
      <c r="I40" s="128" t="s">
        <v>200</v>
      </c>
      <c r="J40" s="128">
        <v>3</v>
      </c>
      <c r="K40" s="128"/>
      <c r="L40" s="129" t="s">
        <v>203</v>
      </c>
    </row>
    <row r="41" spans="1:12">
      <c r="A41" s="75" t="s">
        <v>319</v>
      </c>
      <c r="B41" s="75"/>
      <c r="C41" s="90" t="s">
        <v>318</v>
      </c>
      <c r="D41" s="90" t="s">
        <v>317</v>
      </c>
      <c r="E41" s="79">
        <v>40452</v>
      </c>
      <c r="F41" s="79">
        <v>40817</v>
      </c>
      <c r="G41" s="84">
        <v>136736</v>
      </c>
      <c r="H41" s="87" t="s">
        <v>63</v>
      </c>
      <c r="I41" s="87" t="s">
        <v>63</v>
      </c>
      <c r="J41" s="87">
        <v>2</v>
      </c>
      <c r="K41" s="87"/>
      <c r="L41" s="89" t="s">
        <v>203</v>
      </c>
    </row>
    <row r="42" spans="1:12">
      <c r="A42" s="75" t="s">
        <v>107</v>
      </c>
      <c r="B42" s="75" t="s">
        <v>244</v>
      </c>
      <c r="C42" s="90" t="s">
        <v>100</v>
      </c>
      <c r="D42" s="90" t="s">
        <v>103</v>
      </c>
      <c r="E42" s="79">
        <v>40249</v>
      </c>
      <c r="F42" s="79">
        <v>40663</v>
      </c>
      <c r="G42" s="84"/>
      <c r="H42" s="87" t="s">
        <v>166</v>
      </c>
      <c r="I42" s="87" t="s">
        <v>34</v>
      </c>
      <c r="J42" s="87">
        <v>21</v>
      </c>
      <c r="K42" s="87"/>
      <c r="L42" s="89" t="s">
        <v>203</v>
      </c>
    </row>
    <row r="43" spans="1:12" ht="23.25">
      <c r="A43" s="130" t="s">
        <v>257</v>
      </c>
      <c r="B43" s="130"/>
      <c r="C43" s="131" t="s">
        <v>254</v>
      </c>
      <c r="D43" s="131" t="s">
        <v>253</v>
      </c>
      <c r="E43" s="132">
        <v>40422</v>
      </c>
      <c r="F43" s="132">
        <v>42248</v>
      </c>
      <c r="G43" s="133">
        <v>931990</v>
      </c>
      <c r="H43" s="134" t="s">
        <v>166</v>
      </c>
      <c r="I43" s="134" t="s">
        <v>34</v>
      </c>
      <c r="J43" s="134">
        <v>19</v>
      </c>
      <c r="K43" s="134"/>
      <c r="L43" s="135" t="s">
        <v>203</v>
      </c>
    </row>
    <row r="44" spans="1:12">
      <c r="A44" s="124" t="s">
        <v>323</v>
      </c>
      <c r="B44" s="124" t="s">
        <v>322</v>
      </c>
      <c r="C44" s="142" t="s">
        <v>321</v>
      </c>
      <c r="D44" s="143" t="s">
        <v>320</v>
      </c>
      <c r="E44" s="144">
        <v>40330</v>
      </c>
      <c r="F44" s="144">
        <v>40693</v>
      </c>
      <c r="G44" s="145"/>
      <c r="H44" s="146" t="s">
        <v>166</v>
      </c>
      <c r="I44" s="146" t="s">
        <v>34</v>
      </c>
      <c r="J44" s="146">
        <v>1</v>
      </c>
      <c r="K44" s="128"/>
      <c r="L44" s="89" t="s">
        <v>203</v>
      </c>
    </row>
    <row r="45" spans="1:12">
      <c r="A45" s="75" t="s">
        <v>105</v>
      </c>
      <c r="B45" s="75" t="s">
        <v>244</v>
      </c>
      <c r="C45" s="90" t="s">
        <v>100</v>
      </c>
      <c r="D45" s="90" t="s">
        <v>103</v>
      </c>
      <c r="E45" s="79">
        <v>40249</v>
      </c>
      <c r="F45" s="79">
        <v>40663</v>
      </c>
      <c r="G45" s="84"/>
      <c r="H45" s="87" t="s">
        <v>166</v>
      </c>
      <c r="I45" s="87" t="s">
        <v>34</v>
      </c>
      <c r="J45" s="87">
        <v>21</v>
      </c>
      <c r="K45" s="87"/>
      <c r="L45" s="89" t="s">
        <v>203</v>
      </c>
    </row>
    <row r="46" spans="1:12">
      <c r="A46" s="96" t="s">
        <v>324</v>
      </c>
      <c r="B46" s="96"/>
      <c r="C46" s="95" t="s">
        <v>321</v>
      </c>
      <c r="D46" s="94" t="s">
        <v>320</v>
      </c>
      <c r="E46" s="93">
        <v>40330</v>
      </c>
      <c r="F46" s="93">
        <v>40693</v>
      </c>
      <c r="G46" s="92">
        <v>10000</v>
      </c>
      <c r="H46" s="91" t="s">
        <v>166</v>
      </c>
      <c r="I46" s="91" t="s">
        <v>34</v>
      </c>
      <c r="J46" s="91">
        <v>1</v>
      </c>
      <c r="K46" s="87"/>
      <c r="L46" s="89" t="s">
        <v>203</v>
      </c>
    </row>
    <row r="47" spans="1:12" ht="23.25">
      <c r="A47" s="130" t="s">
        <v>256</v>
      </c>
      <c r="B47" s="130" t="s">
        <v>255</v>
      </c>
      <c r="C47" s="131" t="s">
        <v>254</v>
      </c>
      <c r="D47" s="131" t="s">
        <v>253</v>
      </c>
      <c r="E47" s="132">
        <v>40422</v>
      </c>
      <c r="F47" s="132">
        <v>42248</v>
      </c>
      <c r="G47" s="133"/>
      <c r="H47" s="134" t="s">
        <v>166</v>
      </c>
      <c r="I47" s="134" t="s">
        <v>34</v>
      </c>
      <c r="J47" s="134">
        <v>19</v>
      </c>
      <c r="K47" s="134"/>
      <c r="L47" s="135" t="s">
        <v>203</v>
      </c>
    </row>
    <row r="48" spans="1:12">
      <c r="A48" s="124" t="s">
        <v>125</v>
      </c>
      <c r="B48" s="124"/>
      <c r="C48" s="125" t="s">
        <v>271</v>
      </c>
      <c r="D48" s="125" t="s">
        <v>127</v>
      </c>
      <c r="E48" s="126">
        <v>40249</v>
      </c>
      <c r="F48" s="126">
        <v>40421</v>
      </c>
      <c r="G48" s="127">
        <v>3000</v>
      </c>
      <c r="H48" s="128" t="s">
        <v>129</v>
      </c>
      <c r="I48" s="128" t="s">
        <v>34</v>
      </c>
      <c r="J48" s="128">
        <v>14</v>
      </c>
      <c r="K48" s="128"/>
      <c r="L48" s="129" t="s">
        <v>203</v>
      </c>
    </row>
    <row r="49" spans="1:12">
      <c r="A49" s="75" t="s">
        <v>301</v>
      </c>
      <c r="B49" s="75" t="s">
        <v>298</v>
      </c>
      <c r="C49" s="90" t="s">
        <v>297</v>
      </c>
      <c r="D49" s="90" t="s">
        <v>296</v>
      </c>
      <c r="E49" s="79">
        <v>40513</v>
      </c>
      <c r="F49" s="79">
        <v>42328</v>
      </c>
      <c r="G49" s="84"/>
      <c r="H49" s="87" t="s">
        <v>300</v>
      </c>
      <c r="I49" s="87" t="s">
        <v>34</v>
      </c>
      <c r="J49" s="87">
        <v>8</v>
      </c>
      <c r="K49" s="87"/>
      <c r="L49" s="89" t="s">
        <v>203</v>
      </c>
    </row>
    <row r="50" spans="1:12">
      <c r="A50" s="75" t="s">
        <v>309</v>
      </c>
      <c r="B50" s="75"/>
      <c r="C50" s="90" t="s">
        <v>308</v>
      </c>
      <c r="D50" s="90" t="s">
        <v>307</v>
      </c>
      <c r="E50" s="79">
        <v>40422</v>
      </c>
      <c r="F50" s="79">
        <v>42247</v>
      </c>
      <c r="G50" s="84">
        <v>598388</v>
      </c>
      <c r="H50" s="87" t="s">
        <v>145</v>
      </c>
      <c r="I50" s="87" t="s">
        <v>34</v>
      </c>
      <c r="J50" s="87">
        <v>6</v>
      </c>
      <c r="K50" s="87"/>
      <c r="L50" s="89" t="s">
        <v>203</v>
      </c>
    </row>
    <row r="51" spans="1:12" ht="34.5">
      <c r="A51" s="130" t="s">
        <v>90</v>
      </c>
      <c r="B51" s="130"/>
      <c r="C51" s="131" t="s">
        <v>313</v>
      </c>
      <c r="D51" s="131" t="s">
        <v>312</v>
      </c>
      <c r="E51" s="132">
        <v>40179</v>
      </c>
      <c r="F51" s="132">
        <v>41820</v>
      </c>
      <c r="G51" s="133">
        <v>160000</v>
      </c>
      <c r="H51" s="134" t="s">
        <v>119</v>
      </c>
      <c r="I51" s="134" t="s">
        <v>34</v>
      </c>
      <c r="J51" s="134">
        <v>4</v>
      </c>
      <c r="K51" s="134"/>
      <c r="L51" s="135" t="s">
        <v>203</v>
      </c>
    </row>
    <row r="52" spans="1:12">
      <c r="A52" s="124" t="s">
        <v>228</v>
      </c>
      <c r="B52" s="124"/>
      <c r="C52" s="124" t="s">
        <v>116</v>
      </c>
      <c r="D52" s="125" t="s">
        <v>227</v>
      </c>
      <c r="E52" s="126">
        <v>40260</v>
      </c>
      <c r="F52" s="126">
        <v>40624</v>
      </c>
      <c r="G52" s="127">
        <v>5000</v>
      </c>
      <c r="H52" s="128" t="s">
        <v>119</v>
      </c>
      <c r="I52" s="128" t="s">
        <v>34</v>
      </c>
      <c r="J52" s="128">
        <v>28</v>
      </c>
      <c r="K52" s="128"/>
      <c r="L52" s="129" t="s">
        <v>203</v>
      </c>
    </row>
    <row r="53" spans="1:12">
      <c r="A53" s="81" t="s">
        <v>207</v>
      </c>
      <c r="B53" s="83"/>
      <c r="C53" s="81" t="s">
        <v>71</v>
      </c>
      <c r="D53" s="80" t="s">
        <v>206</v>
      </c>
      <c r="E53" s="79">
        <v>40299</v>
      </c>
      <c r="F53" s="79">
        <v>40298</v>
      </c>
      <c r="G53" s="85">
        <v>55800</v>
      </c>
      <c r="H53" s="76" t="s">
        <v>119</v>
      </c>
      <c r="I53" s="77" t="s">
        <v>34</v>
      </c>
      <c r="J53" s="76">
        <v>35</v>
      </c>
      <c r="K53" s="75"/>
      <c r="L53" s="74" t="s">
        <v>203</v>
      </c>
    </row>
    <row r="54" spans="1:12">
      <c r="A54" s="130" t="s">
        <v>35</v>
      </c>
      <c r="B54" s="130"/>
      <c r="C54" s="131" t="s">
        <v>265</v>
      </c>
      <c r="D54" s="131" t="s">
        <v>264</v>
      </c>
      <c r="E54" s="132">
        <v>40269</v>
      </c>
      <c r="F54" s="132">
        <v>40421</v>
      </c>
      <c r="G54" s="133">
        <v>2258</v>
      </c>
      <c r="H54" s="134" t="s">
        <v>263</v>
      </c>
      <c r="I54" s="134" t="s">
        <v>34</v>
      </c>
      <c r="J54" s="134">
        <v>16</v>
      </c>
      <c r="K54" s="134"/>
      <c r="L54" s="89" t="s">
        <v>203</v>
      </c>
    </row>
    <row r="55" spans="1:12" ht="23.25">
      <c r="A55" s="130" t="s">
        <v>211</v>
      </c>
      <c r="B55" s="136"/>
      <c r="C55" s="130" t="s">
        <v>210</v>
      </c>
      <c r="D55" s="131" t="s">
        <v>209</v>
      </c>
      <c r="E55" s="132">
        <v>40266</v>
      </c>
      <c r="F55" s="132">
        <v>40391</v>
      </c>
      <c r="G55" s="137">
        <v>500</v>
      </c>
      <c r="H55" s="134" t="s">
        <v>208</v>
      </c>
      <c r="I55" s="134" t="s">
        <v>208</v>
      </c>
      <c r="J55" s="134">
        <v>34</v>
      </c>
      <c r="K55" s="130"/>
      <c r="L55" s="138" t="s">
        <v>203</v>
      </c>
    </row>
    <row r="56" spans="1:12" ht="23.25">
      <c r="A56" s="75" t="s">
        <v>262</v>
      </c>
      <c r="B56" s="75"/>
      <c r="C56" s="90" t="s">
        <v>261</v>
      </c>
      <c r="D56" s="90" t="s">
        <v>260</v>
      </c>
      <c r="E56" s="79">
        <v>40245</v>
      </c>
      <c r="F56" s="79">
        <v>40421</v>
      </c>
      <c r="G56" s="84">
        <v>10251</v>
      </c>
      <c r="H56" s="87" t="s">
        <v>78</v>
      </c>
      <c r="I56" s="87" t="s">
        <v>26</v>
      </c>
      <c r="J56" s="87">
        <v>17</v>
      </c>
      <c r="K56" s="87"/>
      <c r="L56" s="89" t="s">
        <v>203</v>
      </c>
    </row>
    <row r="57" spans="1:12" ht="23.25">
      <c r="A57" s="124" t="s">
        <v>269</v>
      </c>
      <c r="B57" s="124" t="s">
        <v>268</v>
      </c>
      <c r="C57" s="125" t="s">
        <v>267</v>
      </c>
      <c r="D57" s="125" t="s">
        <v>266</v>
      </c>
      <c r="E57" s="126">
        <v>40299</v>
      </c>
      <c r="F57" s="126">
        <v>40908</v>
      </c>
      <c r="G57" s="127"/>
      <c r="H57" s="128" t="s">
        <v>78</v>
      </c>
      <c r="I57" s="128" t="s">
        <v>26</v>
      </c>
      <c r="J57" s="128">
        <v>15</v>
      </c>
      <c r="K57" s="128"/>
      <c r="L57" s="129" t="s">
        <v>203</v>
      </c>
    </row>
    <row r="58" spans="1:12" ht="23.25">
      <c r="A58" s="75" t="s">
        <v>270</v>
      </c>
      <c r="B58" s="75"/>
      <c r="C58" s="90" t="s">
        <v>267</v>
      </c>
      <c r="D58" s="90" t="s">
        <v>266</v>
      </c>
      <c r="E58" s="79">
        <v>40299</v>
      </c>
      <c r="F58" s="79">
        <v>40908</v>
      </c>
      <c r="G58" s="84">
        <v>79429</v>
      </c>
      <c r="H58" s="87" t="s">
        <v>78</v>
      </c>
      <c r="I58" s="87" t="s">
        <v>26</v>
      </c>
      <c r="J58" s="87">
        <v>15</v>
      </c>
      <c r="K58" s="87"/>
      <c r="L58" s="89" t="s">
        <v>203</v>
      </c>
    </row>
    <row r="59" spans="1:12" ht="23.25">
      <c r="A59" s="75" t="s">
        <v>311</v>
      </c>
      <c r="B59" s="75"/>
      <c r="C59" s="90" t="s">
        <v>71</v>
      </c>
      <c r="D59" s="90" t="s">
        <v>310</v>
      </c>
      <c r="E59" s="79">
        <v>40422</v>
      </c>
      <c r="F59" s="79">
        <v>41517</v>
      </c>
      <c r="G59" s="84">
        <v>1569506</v>
      </c>
      <c r="H59" s="87" t="s">
        <v>221</v>
      </c>
      <c r="I59" s="87" t="s">
        <v>26</v>
      </c>
      <c r="J59" s="87">
        <v>5</v>
      </c>
      <c r="K59" s="87"/>
      <c r="L59" s="89" t="s">
        <v>203</v>
      </c>
    </row>
    <row r="60" spans="1:12">
      <c r="A60" s="130" t="s">
        <v>226</v>
      </c>
      <c r="B60" s="130"/>
      <c r="C60" s="130" t="s">
        <v>223</v>
      </c>
      <c r="D60" s="131" t="s">
        <v>222</v>
      </c>
      <c r="E60" s="132"/>
      <c r="F60" s="132"/>
      <c r="G60" s="133">
        <v>100317</v>
      </c>
      <c r="H60" s="134" t="s">
        <v>221</v>
      </c>
      <c r="I60" s="134" t="s">
        <v>26</v>
      </c>
      <c r="J60" s="134">
        <v>29</v>
      </c>
      <c r="K60" s="136"/>
      <c r="L60" s="135" t="s">
        <v>203</v>
      </c>
    </row>
    <row r="61" spans="1:12">
      <c r="A61" s="124" t="s">
        <v>225</v>
      </c>
      <c r="B61" s="124" t="s">
        <v>224</v>
      </c>
      <c r="C61" s="124" t="s">
        <v>223</v>
      </c>
      <c r="D61" s="125" t="s">
        <v>222</v>
      </c>
      <c r="E61" s="126"/>
      <c r="F61" s="126"/>
      <c r="G61" s="127"/>
      <c r="H61" s="128" t="s">
        <v>221</v>
      </c>
      <c r="I61" s="128" t="s">
        <v>26</v>
      </c>
      <c r="J61" s="128">
        <v>29</v>
      </c>
      <c r="K61" s="139"/>
      <c r="L61" s="129" t="s">
        <v>203</v>
      </c>
    </row>
    <row r="62" spans="1:12">
      <c r="A62" s="75" t="s">
        <v>79</v>
      </c>
      <c r="B62" s="75"/>
      <c r="C62" s="90" t="s">
        <v>108</v>
      </c>
      <c r="D62" s="90" t="s">
        <v>237</v>
      </c>
      <c r="E62" s="79">
        <v>40207</v>
      </c>
      <c r="F62" s="79">
        <v>40571</v>
      </c>
      <c r="G62" s="84">
        <v>756</v>
      </c>
      <c r="H62" s="87" t="s">
        <v>25</v>
      </c>
      <c r="I62" s="87" t="s">
        <v>26</v>
      </c>
      <c r="J62" s="87">
        <v>25</v>
      </c>
      <c r="K62" s="87"/>
      <c r="L62" s="89" t="s">
        <v>203</v>
      </c>
    </row>
    <row r="63" spans="1:12">
      <c r="A63" s="81"/>
      <c r="B63" s="75"/>
      <c r="C63" s="81"/>
      <c r="D63" s="80"/>
      <c r="E63" s="79"/>
      <c r="F63" s="79"/>
      <c r="G63" s="84"/>
      <c r="H63" s="76"/>
      <c r="I63" s="77"/>
      <c r="J63" s="76"/>
      <c r="K63" s="75"/>
      <c r="L63" s="74"/>
    </row>
    <row r="64" spans="1:12">
      <c r="A64" s="81"/>
      <c r="B64" s="75"/>
      <c r="C64" s="81"/>
      <c r="D64" s="80"/>
      <c r="E64" s="79"/>
      <c r="F64" s="79"/>
      <c r="G64" s="84"/>
      <c r="H64" s="76"/>
      <c r="I64" s="77"/>
      <c r="J64" s="76"/>
      <c r="K64" s="75"/>
      <c r="L64" s="74"/>
    </row>
    <row r="65" spans="1:12">
      <c r="A65" s="81"/>
      <c r="B65" s="75"/>
      <c r="C65" s="81"/>
      <c r="D65" s="80"/>
      <c r="E65" s="79"/>
      <c r="F65" s="79"/>
      <c r="G65" s="84"/>
      <c r="H65" s="76"/>
      <c r="I65" s="77"/>
      <c r="J65" s="76"/>
      <c r="K65" s="75"/>
      <c r="L65" s="74"/>
    </row>
    <row r="66" spans="1:12">
      <c r="A66" s="81"/>
      <c r="B66" s="75"/>
      <c r="C66" s="81"/>
      <c r="D66" s="80"/>
      <c r="E66" s="79"/>
      <c r="F66" s="79"/>
      <c r="G66" s="78"/>
      <c r="H66" s="76"/>
      <c r="I66" s="77"/>
      <c r="J66" s="76"/>
      <c r="K66" s="75"/>
      <c r="L66" s="74"/>
    </row>
    <row r="67" spans="1:12">
      <c r="A67" s="81"/>
      <c r="B67" s="83"/>
      <c r="C67" s="81"/>
      <c r="D67" s="80"/>
      <c r="E67" s="79"/>
      <c r="F67" s="79"/>
      <c r="G67" s="78"/>
      <c r="H67" s="76"/>
      <c r="I67" s="77"/>
      <c r="J67" s="76"/>
      <c r="K67" s="75"/>
      <c r="L67" s="74"/>
    </row>
    <row r="68" spans="1:12">
      <c r="A68" s="81"/>
      <c r="B68" s="83"/>
      <c r="C68" s="81"/>
      <c r="D68" s="80"/>
      <c r="E68" s="79"/>
      <c r="F68" s="79"/>
      <c r="G68" s="78"/>
      <c r="H68" s="76"/>
      <c r="I68" s="77"/>
      <c r="J68" s="76"/>
      <c r="K68" s="75"/>
      <c r="L68" s="74"/>
    </row>
    <row r="69" spans="1:12">
      <c r="A69" s="81"/>
      <c r="B69" s="82"/>
      <c r="C69" s="81"/>
      <c r="D69" s="80"/>
      <c r="E69" s="79"/>
      <c r="F69" s="79"/>
      <c r="G69" s="78"/>
      <c r="H69" s="76"/>
      <c r="I69" s="77"/>
      <c r="J69" s="76"/>
      <c r="K69" s="75"/>
      <c r="L69" s="74"/>
    </row>
    <row r="70" spans="1:12">
      <c r="D70" s="70"/>
      <c r="E70" s="73"/>
      <c r="F70" s="69"/>
      <c r="G70" s="69"/>
      <c r="H70" s="72"/>
      <c r="I70" s="71"/>
      <c r="J70" s="69"/>
      <c r="K70" s="69"/>
      <c r="L70" s="69"/>
    </row>
    <row r="71" spans="1:12">
      <c r="D71" s="70"/>
      <c r="E71" s="73"/>
      <c r="F71" s="69"/>
      <c r="G71" s="69"/>
      <c r="H71" s="72"/>
      <c r="I71" s="71"/>
      <c r="J71" s="69"/>
      <c r="K71" s="69"/>
      <c r="L71" s="69"/>
    </row>
    <row r="72" spans="1:12">
      <c r="D72" s="70"/>
      <c r="E72" s="73"/>
      <c r="F72" s="69"/>
      <c r="G72" s="69"/>
      <c r="H72" s="72"/>
      <c r="I72" s="71"/>
      <c r="J72" s="69"/>
      <c r="K72" s="69"/>
      <c r="L72" s="69"/>
    </row>
    <row r="73" spans="1:12">
      <c r="D73" s="70"/>
      <c r="F73" s="69"/>
      <c r="G73" s="69"/>
      <c r="H73" s="72"/>
      <c r="I73" s="71"/>
      <c r="J73" s="69"/>
      <c r="K73" s="69"/>
      <c r="L73" s="69"/>
    </row>
    <row r="74" spans="1:12">
      <c r="D74" s="70"/>
      <c r="F74" s="69"/>
      <c r="G74" s="69"/>
      <c r="H74" s="72"/>
      <c r="I74" s="71"/>
      <c r="J74" s="69"/>
      <c r="K74" s="69"/>
      <c r="L74" s="69"/>
    </row>
    <row r="75" spans="1:12">
      <c r="D75" s="70"/>
      <c r="F75" s="69"/>
      <c r="G75" s="69"/>
      <c r="H75" s="72"/>
      <c r="I75" s="71"/>
      <c r="J75" s="69"/>
      <c r="K75" s="69"/>
      <c r="L75" s="69"/>
    </row>
    <row r="76" spans="1:12">
      <c r="D76" s="70"/>
      <c r="F76" s="69"/>
      <c r="G76" s="69"/>
      <c r="H76" s="72"/>
      <c r="I76" s="71"/>
      <c r="J76" s="69"/>
      <c r="K76" s="69"/>
      <c r="L76" s="69"/>
    </row>
    <row r="77" spans="1:12">
      <c r="D77" s="70"/>
      <c r="F77" s="69"/>
      <c r="G77" s="69"/>
      <c r="H77" s="69"/>
      <c r="I77" s="71"/>
      <c r="J77" s="69"/>
      <c r="K77" s="69"/>
      <c r="L77" s="69"/>
    </row>
    <row r="78" spans="1:12">
      <c r="D78" s="70"/>
      <c r="F78" s="69"/>
      <c r="G78" s="69"/>
      <c r="H78" s="69"/>
      <c r="I78" s="71"/>
      <c r="J78" s="69"/>
      <c r="K78" s="69"/>
      <c r="L78" s="69"/>
    </row>
    <row r="79" spans="1:12">
      <c r="D79" s="70"/>
      <c r="F79" s="69"/>
      <c r="G79" s="69"/>
      <c r="H79" s="69"/>
      <c r="I79" s="69"/>
      <c r="J79" s="69"/>
      <c r="K79" s="69"/>
      <c r="L79" s="69"/>
    </row>
    <row r="80" spans="1:12">
      <c r="D80" s="70"/>
      <c r="F80" s="69"/>
      <c r="G80" s="69"/>
      <c r="H80" s="69"/>
      <c r="I80" s="69"/>
      <c r="J80" s="69"/>
      <c r="K80" s="69"/>
      <c r="L80" s="69"/>
    </row>
    <row r="81" spans="4:12">
      <c r="D81" s="70"/>
      <c r="F81" s="69"/>
      <c r="G81" s="69"/>
      <c r="H81" s="69"/>
      <c r="I81" s="69"/>
      <c r="J81" s="69"/>
      <c r="K81" s="69"/>
      <c r="L81" s="69"/>
    </row>
    <row r="82" spans="4:12">
      <c r="D82" s="70"/>
      <c r="F82" s="69"/>
      <c r="G82" s="69"/>
      <c r="H82" s="69"/>
      <c r="I82" s="69"/>
      <c r="J82" s="69"/>
      <c r="K82" s="69"/>
      <c r="L82" s="69"/>
    </row>
    <row r="83" spans="4:12">
      <c r="D83" s="70"/>
      <c r="F83" s="69"/>
      <c r="G83" s="69"/>
      <c r="H83" s="69"/>
      <c r="I83" s="69"/>
      <c r="J83" s="69"/>
      <c r="K83" s="69"/>
      <c r="L83" s="69"/>
    </row>
    <row r="84" spans="4:12">
      <c r="D84" s="70"/>
      <c r="F84" s="69"/>
      <c r="G84" s="69"/>
      <c r="H84" s="69"/>
      <c r="I84" s="69"/>
      <c r="J84" s="69"/>
      <c r="K84" s="69"/>
      <c r="L84" s="69"/>
    </row>
    <row r="85" spans="4:12">
      <c r="D85" s="70"/>
      <c r="F85" s="69"/>
      <c r="G85" s="69"/>
      <c r="H85" s="69"/>
      <c r="I85" s="69"/>
      <c r="J85" s="69"/>
      <c r="K85" s="69"/>
      <c r="L85" s="69"/>
    </row>
    <row r="86" spans="4:12">
      <c r="D86" s="70"/>
      <c r="F86" s="69"/>
      <c r="G86" s="69"/>
      <c r="H86" s="69"/>
      <c r="I86" s="69"/>
      <c r="J86" s="69"/>
      <c r="K86" s="69"/>
      <c r="L86" s="69"/>
    </row>
    <row r="87" spans="4:12">
      <c r="D87" s="70"/>
      <c r="F87" s="69"/>
      <c r="G87" s="69"/>
      <c r="H87" s="69"/>
      <c r="I87" s="69"/>
      <c r="J87" s="69"/>
      <c r="K87" s="69"/>
      <c r="L87" s="69"/>
    </row>
    <row r="88" spans="4:12">
      <c r="D88" s="70"/>
      <c r="F88" s="69"/>
      <c r="G88" s="69"/>
      <c r="H88" s="69"/>
      <c r="I88" s="69"/>
      <c r="J88" s="69"/>
      <c r="K88" s="69"/>
      <c r="L88" s="69"/>
    </row>
    <row r="89" spans="4:12">
      <c r="D89" s="70"/>
      <c r="F89" s="69"/>
      <c r="G89" s="69"/>
      <c r="H89" s="69"/>
      <c r="I89" s="69"/>
      <c r="J89" s="69"/>
      <c r="K89" s="69"/>
      <c r="L89" s="69"/>
    </row>
    <row r="90" spans="4:12">
      <c r="D90" s="70"/>
      <c r="F90" s="69"/>
      <c r="G90" s="69"/>
      <c r="H90" s="69"/>
      <c r="I90" s="69"/>
      <c r="J90" s="69"/>
      <c r="K90" s="69"/>
      <c r="L90" s="69"/>
    </row>
    <row r="91" spans="4:12">
      <c r="D91" s="70"/>
      <c r="F91" s="69"/>
      <c r="G91" s="69"/>
      <c r="H91" s="69"/>
      <c r="I91" s="69"/>
      <c r="J91" s="69"/>
      <c r="K91" s="69"/>
      <c r="L91" s="69"/>
    </row>
    <row r="92" spans="4:12">
      <c r="D92" s="70"/>
      <c r="F92" s="69"/>
      <c r="G92" s="69"/>
      <c r="H92" s="69"/>
      <c r="I92" s="69"/>
      <c r="J92" s="69"/>
      <c r="K92" s="69"/>
      <c r="L92" s="69"/>
    </row>
    <row r="93" spans="4:12">
      <c r="D93" s="70"/>
      <c r="F93" s="69"/>
      <c r="G93" s="69"/>
      <c r="H93" s="69"/>
      <c r="I93" s="69"/>
      <c r="J93" s="69"/>
      <c r="K93" s="69"/>
      <c r="L93" s="69"/>
    </row>
    <row r="94" spans="4:12">
      <c r="F94" s="69"/>
      <c r="G94" s="69"/>
      <c r="H94" s="69"/>
      <c r="I94" s="69"/>
      <c r="J94" s="69"/>
      <c r="K94" s="69"/>
      <c r="L94" s="69"/>
    </row>
    <row r="95" spans="4:12">
      <c r="F95" s="69"/>
      <c r="G95" s="69"/>
      <c r="H95" s="69"/>
      <c r="I95" s="69"/>
      <c r="J95" s="69"/>
      <c r="K95" s="69"/>
      <c r="L95" s="69"/>
    </row>
    <row r="96" spans="4:12">
      <c r="F96" s="69"/>
      <c r="G96" s="69"/>
      <c r="H96" s="69"/>
      <c r="I96" s="69"/>
      <c r="J96" s="69"/>
      <c r="K96" s="69"/>
      <c r="L96" s="69"/>
    </row>
    <row r="97" spans="6:12" s="67" customFormat="1">
      <c r="F97" s="69"/>
      <c r="G97" s="69"/>
      <c r="H97" s="69"/>
      <c r="I97" s="69"/>
      <c r="J97" s="69"/>
      <c r="K97" s="69"/>
      <c r="L97" s="69"/>
    </row>
    <row r="98" spans="6:12" s="67" customFormat="1">
      <c r="F98" s="69"/>
      <c r="G98" s="69"/>
      <c r="H98" s="69"/>
      <c r="I98" s="69"/>
      <c r="J98" s="69"/>
      <c r="K98" s="69"/>
      <c r="L98" s="69"/>
    </row>
    <row r="99" spans="6:12" s="67" customFormat="1">
      <c r="F99" s="69"/>
      <c r="G99" s="69"/>
      <c r="H99" s="69"/>
      <c r="I99" s="69"/>
      <c r="J99" s="69"/>
      <c r="K99" s="69"/>
      <c r="L99" s="69"/>
    </row>
    <row r="100" spans="6:12" s="67" customFormat="1">
      <c r="F100" s="69"/>
      <c r="G100" s="69"/>
      <c r="H100" s="69"/>
      <c r="I100" s="69"/>
      <c r="J100" s="69"/>
      <c r="K100" s="69"/>
      <c r="L100" s="69"/>
    </row>
    <row r="101" spans="6:12" s="67" customFormat="1">
      <c r="F101" s="69"/>
      <c r="G101" s="69"/>
      <c r="H101" s="69"/>
      <c r="I101" s="69"/>
      <c r="J101" s="69"/>
      <c r="K101" s="69"/>
      <c r="L101" s="69"/>
    </row>
    <row r="102" spans="6:12" s="67" customFormat="1">
      <c r="F102" s="69"/>
      <c r="G102" s="69"/>
      <c r="H102" s="69"/>
      <c r="I102" s="69"/>
      <c r="J102" s="69"/>
      <c r="K102" s="69"/>
      <c r="L102" s="69"/>
    </row>
    <row r="103" spans="6:12" s="67" customFormat="1">
      <c r="F103" s="69"/>
      <c r="G103" s="69"/>
      <c r="H103" s="69"/>
      <c r="I103" s="69"/>
      <c r="J103" s="69"/>
      <c r="K103" s="69"/>
      <c r="L103" s="69"/>
    </row>
    <row r="104" spans="6:12" s="67" customFormat="1">
      <c r="F104" s="69"/>
      <c r="G104" s="69"/>
      <c r="H104" s="69"/>
      <c r="I104" s="69"/>
      <c r="J104" s="69"/>
      <c r="K104" s="69"/>
      <c r="L104" s="69"/>
    </row>
  </sheetData>
  <sortState ref="A10:L62">
    <sortCondition ref="I10:I62"/>
    <sortCondition ref="H10:H62"/>
    <sortCondition ref="A10:A62"/>
  </sortState>
  <mergeCells count="13">
    <mergeCell ref="K7:K9"/>
    <mergeCell ref="A6:B6"/>
    <mergeCell ref="L6:L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nad24</cp:lastModifiedBy>
  <cp:lastPrinted>2010-04-05T14:06:32Z</cp:lastPrinted>
  <dcterms:created xsi:type="dcterms:W3CDTF">1996-12-04T22:56:15Z</dcterms:created>
  <dcterms:modified xsi:type="dcterms:W3CDTF">2010-05-07T15:44:23Z</dcterms:modified>
</cp:coreProperties>
</file>