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90" windowWidth="20895" windowHeight="13905"/>
  </bookViews>
  <sheets>
    <sheet name="Awards" sheetId="1" r:id="rId1"/>
    <sheet name="Proposals" sheetId="2" r:id="rId2"/>
  </sheets>
  <definedNames>
    <definedName name="_xlnm._FilterDatabase" localSheetId="1" hidden="1">Proposals!$I$1:$I$40</definedName>
  </definedNames>
  <calcPr calcId="125725"/>
</workbook>
</file>

<file path=xl/calcChain.xml><?xml version="1.0" encoding="utf-8"?>
<calcChain xmlns="http://schemas.openxmlformats.org/spreadsheetml/2006/main">
  <c r="D4" i="2"/>
  <c r="C4"/>
  <c r="D3" l="1"/>
  <c r="N57" i="1"/>
  <c r="M57"/>
  <c r="D7"/>
</calcChain>
</file>

<file path=xl/sharedStrings.xml><?xml version="1.0" encoding="utf-8"?>
<sst xmlns="http://schemas.openxmlformats.org/spreadsheetml/2006/main" count="576" uniqueCount="262">
  <si>
    <t>YTD Proposals:</t>
  </si>
  <si>
    <t>YTD Awards:</t>
  </si>
  <si>
    <t>YTD Amounts:</t>
  </si>
  <si>
    <t>Awards this month :</t>
  </si>
  <si>
    <t>Investigators</t>
  </si>
  <si>
    <t>Co-investigators</t>
  </si>
  <si>
    <t>Sponsor</t>
  </si>
  <si>
    <t>Title</t>
  </si>
  <si>
    <t>Dept.</t>
  </si>
  <si>
    <t>College</t>
  </si>
  <si>
    <t>Beginning Date</t>
  </si>
  <si>
    <t>Ending Date</t>
  </si>
  <si>
    <t>Awards</t>
  </si>
  <si>
    <t>Sponsored Research Award Funding Activity Report (FAR)</t>
  </si>
  <si>
    <t>Newly Approved Funding *</t>
  </si>
  <si>
    <t>N/C **</t>
  </si>
  <si>
    <t>Category ***</t>
  </si>
  <si>
    <t>*** Category:   The numbers 1 thru 4 represent:</t>
  </si>
  <si>
    <t>1 = Federal Funds</t>
  </si>
  <si>
    <t>2 = Federal Pass-through funds</t>
  </si>
  <si>
    <t>3 = State of Utah funds</t>
  </si>
  <si>
    <t>4 = Private or other funds</t>
  </si>
  <si>
    <t>Total Approved Funding to Date ****</t>
  </si>
  <si>
    <t>*Newly Approved Funding:   Funds that have been awarded and are authorized to spend for the current period (usually a year).</t>
  </si>
  <si>
    <t>**** Total Approved Funding to Date:   The cumulative total of approved and authorized funds available to spend.</t>
  </si>
  <si>
    <t>Estimated Total Funding *****</t>
  </si>
  <si>
    <t>***** Estimated Total Funding:   This is the total of the project award as it was proposed; often the funding is approved incrementally necessatating footnotes 1 and 4.</t>
  </si>
  <si>
    <r>
      <t xml:space="preserve">**  N/C:   </t>
    </r>
    <r>
      <rPr>
        <b/>
        <u/>
        <sz val="9"/>
        <rFont val="Times New Roman"/>
        <family val="1"/>
      </rPr>
      <t>N</t>
    </r>
    <r>
      <rPr>
        <sz val="9"/>
        <rFont val="Times New Roman"/>
        <family val="1"/>
      </rPr>
      <t xml:space="preserve">ew award or </t>
    </r>
    <r>
      <rPr>
        <b/>
        <u/>
        <sz val="9"/>
        <rFont val="Times New Roman"/>
        <family val="1"/>
      </rPr>
      <t>C</t>
    </r>
    <r>
      <rPr>
        <sz val="9"/>
        <rFont val="Times New Roman"/>
        <family val="1"/>
      </rPr>
      <t>ontinuing Award</t>
    </r>
  </si>
  <si>
    <t>BYU Account</t>
  </si>
  <si>
    <t>April 2013</t>
  </si>
  <si>
    <t>Udall, Joshua</t>
  </si>
  <si>
    <t>Comparative Evolutionary Genomics of Cotton</t>
  </si>
  <si>
    <t>R0302284</t>
  </si>
  <si>
    <t>C</t>
  </si>
  <si>
    <t>P&amp;WS</t>
  </si>
  <si>
    <t>LSCI</t>
  </si>
  <si>
    <t>Beard, Randal</t>
  </si>
  <si>
    <t>McLain, Tim</t>
  </si>
  <si>
    <t>MLB Company (Air Force)</t>
  </si>
  <si>
    <t>Long Endurance VTOL Tailsitter UAV</t>
  </si>
  <si>
    <t>R0302502</t>
  </si>
  <si>
    <t>N</t>
  </si>
  <si>
    <t>ECEn</t>
  </si>
  <si>
    <t>E&amp;T</t>
  </si>
  <si>
    <t>Draper, David</t>
  </si>
  <si>
    <t>ZetrOZ, Inc</t>
  </si>
  <si>
    <t>The Heating Capacity of the ZetrOZ Portable Ultrasound Device</t>
  </si>
  <si>
    <t>R0602411</t>
  </si>
  <si>
    <t>ES</t>
  </si>
  <si>
    <t>Bush, Michael</t>
  </si>
  <si>
    <t>Institute for Defense Analyses (DOD)</t>
  </si>
  <si>
    <t>Metaphorical Language Sample Collection - Task 1</t>
  </si>
  <si>
    <t>HUM</t>
  </si>
  <si>
    <t>CLS</t>
  </si>
  <si>
    <t>Clifford, Ray</t>
  </si>
  <si>
    <t>Institute of International Education</t>
  </si>
  <si>
    <t>Computerized Oral Proficiency Instruments for Speaking, Reading, and Listening Tri Service Academy Tests: Arabic and French</t>
  </si>
  <si>
    <t>R0302494</t>
  </si>
  <si>
    <t>Robison, Richard</t>
  </si>
  <si>
    <t>Battelle National Biodefense Institute</t>
  </si>
  <si>
    <t>A curated archive of viable select agents and extracted Nucleic Acids for Bioforensic Casework</t>
  </si>
  <si>
    <t>R0302488</t>
  </si>
  <si>
    <t>M&amp;MB</t>
  </si>
  <si>
    <t>Goodrich, Michael</t>
  </si>
  <si>
    <t>RCTA-H8 Dynamics of HR Military Teams &amp; Orgs</t>
  </si>
  <si>
    <t>R0302358</t>
  </si>
  <si>
    <t>CS</t>
  </si>
  <si>
    <t>P&amp;MS</t>
  </si>
  <si>
    <t>Bangerter, Neal</t>
  </si>
  <si>
    <t>Stanford (NIH)</t>
  </si>
  <si>
    <t>Rapid MRI for Evaluation of Osteoarthritis</t>
  </si>
  <si>
    <t>R0302341</t>
  </si>
  <si>
    <t>Jensen, Greg</t>
  </si>
  <si>
    <t>Boeing</t>
  </si>
  <si>
    <t>Collaborative Senior Project, continuation</t>
  </si>
  <si>
    <t>R0602365</t>
  </si>
  <si>
    <t>ME</t>
  </si>
  <si>
    <t>Red, Ed</t>
  </si>
  <si>
    <t>Wheeler, Dean</t>
  </si>
  <si>
    <t>Predicting Electrode Microstucture and Performance for Optimal Cell Fabrication</t>
  </si>
  <si>
    <t>R0302504</t>
  </si>
  <si>
    <t>CHEME</t>
  </si>
  <si>
    <t>Mazzeo, Brian</t>
  </si>
  <si>
    <t>w/ Wheeler, Dean</t>
  </si>
  <si>
    <t>Lawrence Berkeley National Laboratory</t>
  </si>
  <si>
    <t>Long, David</t>
  </si>
  <si>
    <t>Investigations of Spatial and Temporal Variability of Ocean and Ice Conditions In and Near the Marginal Ice Zone</t>
  </si>
  <si>
    <t>R0302411</t>
  </si>
  <si>
    <t>University of Colorado (NASA)</t>
  </si>
  <si>
    <t>Bybee, Seth</t>
  </si>
  <si>
    <t xml:space="preserve">NSF  </t>
  </si>
  <si>
    <t>Phylogenomics, Revisionary Systematics, and Evolution of the Visual Systems in Dragonflies and Damselflies(Insecta: Ononata)</t>
  </si>
  <si>
    <t>R0112227</t>
  </si>
  <si>
    <t>BIO</t>
  </si>
  <si>
    <t>Adams, Byron</t>
  </si>
  <si>
    <t>w/Bybee, Seth</t>
  </si>
  <si>
    <t>Clement, Mark</t>
  </si>
  <si>
    <t>Bourgerie, Dana</t>
  </si>
  <si>
    <t>BYU Student STARTALK</t>
  </si>
  <si>
    <t>R0202387</t>
  </si>
  <si>
    <t>ANEL</t>
  </si>
  <si>
    <t>Christensen, Matt</t>
  </si>
  <si>
    <t>BYU Chinese Teacher Training Program</t>
  </si>
  <si>
    <t>R0202388</t>
  </si>
  <si>
    <t>Belnap, Kirk</t>
  </si>
  <si>
    <t>BYU 2013 STARTALK Arabic Camp</t>
  </si>
  <si>
    <t>R0202389</t>
  </si>
  <si>
    <t>Hansen, Kristine</t>
  </si>
  <si>
    <t>Council for Writing Program Administrators</t>
  </si>
  <si>
    <t>How Do Concurrent Enrollment Students Perform on College Writing Tasks After They Matriculate at a University</t>
  </si>
  <si>
    <t>R0502178</t>
  </si>
  <si>
    <t>ENG</t>
  </si>
  <si>
    <t>Jack, Brian</t>
  </si>
  <si>
    <t>McInelly, Brett</t>
  </si>
  <si>
    <t>w/Hansen, Kristine</t>
  </si>
  <si>
    <t>Miles, Michael</t>
  </si>
  <si>
    <t>NSF</t>
  </si>
  <si>
    <t>REU Supplement</t>
  </si>
  <si>
    <t>R0112194</t>
  </si>
  <si>
    <t>SOT</t>
  </si>
  <si>
    <t>Wirthlin, Mike</t>
  </si>
  <si>
    <t>R0112109</t>
  </si>
  <si>
    <t>Nelson, Brent</t>
  </si>
  <si>
    <t>AFRL Kirtland Air Force Base CHREC Membership</t>
  </si>
  <si>
    <t>R0112115</t>
  </si>
  <si>
    <t>C-UAS NSF I/UCRC REV Supplement</t>
  </si>
  <si>
    <t>C-UAS NSF I/UCRC REU Supplement</t>
  </si>
  <si>
    <t>R0112200</t>
  </si>
  <si>
    <t>Colton, Mark</t>
  </si>
  <si>
    <t>w/McLain, Tim</t>
  </si>
  <si>
    <t>NASA</t>
  </si>
  <si>
    <t>Research Opportunities in Space and Earth Science (ROSES 2012)</t>
  </si>
  <si>
    <t>R0162017</t>
  </si>
  <si>
    <t>Jensen, Bryant</t>
  </si>
  <si>
    <t>U of Michigan (Spencer Foundation)</t>
  </si>
  <si>
    <t>Measuring Cultural Dimensions of Classroom Interations</t>
  </si>
  <si>
    <t>R0502179</t>
  </si>
  <si>
    <t>TED</t>
  </si>
  <si>
    <t>EDUC</t>
  </si>
  <si>
    <t>Talbot, Richard</t>
  </si>
  <si>
    <t>LDS Church</t>
  </si>
  <si>
    <t>Provo Tabernacle Excavation</t>
  </si>
  <si>
    <t>R0702014</t>
  </si>
  <si>
    <t>OPA</t>
  </si>
  <si>
    <t>FHSS</t>
  </si>
  <si>
    <t>Willardson, Barry</t>
  </si>
  <si>
    <t>NIH</t>
  </si>
  <si>
    <t>Mechanisms of Assembly of Photoreceptor G Protein Complexes</t>
  </si>
  <si>
    <t>R0102053</t>
  </si>
  <si>
    <t>CHMBIO</t>
  </si>
  <si>
    <t>Radebaugh, Jani</t>
  </si>
  <si>
    <t>Climate and Organic Inventory from Dunes to Titan</t>
  </si>
  <si>
    <t>R0162014</t>
  </si>
  <si>
    <t>P&amp;A</t>
  </si>
  <si>
    <t>Whipple, Clinton</t>
  </si>
  <si>
    <t>CAREER:Genetic Networks of Bract Suppression in Maize"</t>
  </si>
  <si>
    <t>R0112228</t>
  </si>
  <si>
    <t>Linford, Matthew</t>
  </si>
  <si>
    <t>Moxtek</t>
  </si>
  <si>
    <t>Wet Chemical Depostiions for Wire Grid Polarizers</t>
  </si>
  <si>
    <t>R0602413</t>
  </si>
  <si>
    <t>Guthrie, Spencer</t>
  </si>
  <si>
    <t>Springville City</t>
  </si>
  <si>
    <t>Effect of Road Cuts on Pavement Condition: Quantifying Remaining Service Life</t>
  </si>
  <si>
    <t>R0492038</t>
  </si>
  <si>
    <t>CEEN</t>
  </si>
  <si>
    <t>IIE</t>
  </si>
  <si>
    <t>Year 2, BYU Chinese Flagship Program - Domestic</t>
  </si>
  <si>
    <t>R0302468</t>
  </si>
  <si>
    <t>Truscott, Tadd</t>
  </si>
  <si>
    <t>ONR</t>
  </si>
  <si>
    <t>Water Surface Skipping of Elastic Bodies</t>
  </si>
  <si>
    <t>R0202390</t>
  </si>
  <si>
    <t>Scientific Systems Co. Inc.</t>
  </si>
  <si>
    <t>SBIR Topic OSD12-AU3</t>
  </si>
  <si>
    <t>R0302506</t>
  </si>
  <si>
    <t>Iowa State (NSF)</t>
  </si>
  <si>
    <t>w/ Beard, Randal</t>
  </si>
  <si>
    <t>w/ Jensen, Greg</t>
  </si>
  <si>
    <t>w/ Nelson, Brent</t>
  </si>
  <si>
    <t>NSA</t>
  </si>
  <si>
    <t>Central Florida (ARL)</t>
  </si>
  <si>
    <t>Richards, Paul</t>
  </si>
  <si>
    <t>Research in Engineering Education: Effective Screencasts for Engineering Education</t>
  </si>
  <si>
    <t>CEEn</t>
  </si>
  <si>
    <t>Graham, Charles</t>
  </si>
  <si>
    <t>w/ Richards, Paul</t>
  </si>
  <si>
    <t>IP&amp;T</t>
  </si>
  <si>
    <t>Halverson, Taylor</t>
  </si>
  <si>
    <t>HBLL</t>
  </si>
  <si>
    <t>Hotchkiss, Rollin</t>
  </si>
  <si>
    <t>Rupper, Summer</t>
  </si>
  <si>
    <t>IDRC-CARIAA</t>
  </si>
  <si>
    <t>Water, Food, energy security in the himalayas and its rivers</t>
  </si>
  <si>
    <t>GEOL</t>
  </si>
  <si>
    <t>Wide Hollow Water Conservancy District</t>
  </si>
  <si>
    <t>Wide Hollow Reservoir Data Recovery Project</t>
  </si>
  <si>
    <t>Rollins, Kyle</t>
  </si>
  <si>
    <t>UDOT</t>
  </si>
  <si>
    <t>Shaking Table Testing to Evaluate Effectiveness of Vertical Drains for Liquefaction Mitigation TPF-5(244)</t>
  </si>
  <si>
    <t>Passive Force Deflection Curves for Skewed Abutments (Supplemental to existing proposal)</t>
  </si>
  <si>
    <t>Gorrell, Steve</t>
  </si>
  <si>
    <t>Concepts NREC</t>
  </si>
  <si>
    <t>Phase I STTR: Design Tool for Optimum Turbines in an Unsteady Environment</t>
  </si>
  <si>
    <t>Maynes, Dan</t>
  </si>
  <si>
    <t xml:space="preserve">w/ Gorrell, Steve </t>
  </si>
  <si>
    <t>Concepts NREC via Air Force SBIR program</t>
  </si>
  <si>
    <t>Optimizing the Deign of a Stability Control Device in Turbopump Inducers</t>
  </si>
  <si>
    <t>w/ Maynes, Dan</t>
  </si>
  <si>
    <t>Collaborative Research: The role of glacial history on the structure and functioning of ecological communitites in the Shackleton Glacier region of the Tansantarctic Mountains</t>
  </si>
  <si>
    <t>Chahal, Jasbir</t>
  </si>
  <si>
    <t xml:space="preserve">NSF - DMS-Infrastructure Program </t>
  </si>
  <si>
    <t>NSF/CBMS Regional Conference in the Mathematical Sciences - Combinatorial Zeta and L-functions - May 6-10, 2014</t>
  </si>
  <si>
    <t>MATH</t>
  </si>
  <si>
    <t>Barrus, Michael</t>
  </si>
  <si>
    <t>w/ Chahal, Jasbir</t>
  </si>
  <si>
    <t>Council of Writing Program Administrators</t>
  </si>
  <si>
    <t>How Do concurrent enrollment students perform on college writing tasks after thay matriculate at a university</t>
  </si>
  <si>
    <t>Jackson, Brian</t>
  </si>
  <si>
    <t>w/ Hansen, Kristine</t>
  </si>
  <si>
    <t>Concergent Concrete Technologies</t>
  </si>
  <si>
    <t>Performance of Nano-Lithium Sealers for Concrete Barrier Walls on Highways in Cold Regions</t>
  </si>
  <si>
    <t>Warnick, Sean</t>
  </si>
  <si>
    <t>Department of Homeland Security</t>
  </si>
  <si>
    <t>Attack Modeling for Distributed Decision Architecture</t>
  </si>
  <si>
    <t>Zappala, Daniel</t>
  </si>
  <si>
    <t>w/ Warnick, Sean</t>
  </si>
  <si>
    <t>Hansen, Derek</t>
  </si>
  <si>
    <t>Department of Justice</t>
  </si>
  <si>
    <t>Gone Virtual: A Study on Social Media, Dating Dynamics, and Teen Dating Violence</t>
  </si>
  <si>
    <t>TECH</t>
  </si>
  <si>
    <t>Gee, Kent</t>
  </si>
  <si>
    <t>Air Force Office of Scientific Research</t>
  </si>
  <si>
    <t>Systematic Investigation of Shock Characterization in Non-Linear Broadband Noise</t>
  </si>
  <si>
    <t>Neilsen, Tracianne</t>
  </si>
  <si>
    <t>w/ Gee, Kent</t>
  </si>
  <si>
    <t>Thomas, Derek</t>
  </si>
  <si>
    <t>Cotton Inc.</t>
  </si>
  <si>
    <t>Physical Mapping the A- and D- genomes of diploid cotton</t>
  </si>
  <si>
    <t>Richards, Rickelle</t>
  </si>
  <si>
    <t>USDA/ARS Children's Nutrition Research Center</t>
  </si>
  <si>
    <t>Utah County WIC Café Program: a technology-driven intervention to enhance cooking and household feeding practices among WIC clients in Utah County</t>
  </si>
  <si>
    <t>ND&amp;FS</t>
  </si>
  <si>
    <t>West, Josh</t>
  </si>
  <si>
    <t>w/ Richards, Rickelle</t>
  </si>
  <si>
    <t>HSCI</t>
  </si>
  <si>
    <t>Teng, Chia-Chi</t>
  </si>
  <si>
    <t>Nyland, Nora</t>
  </si>
  <si>
    <t>Brown, Lora Beth</t>
  </si>
  <si>
    <t>Eggett, Dennis</t>
  </si>
  <si>
    <t>STATS</t>
  </si>
  <si>
    <t>Utah Division of Water Quality</t>
  </si>
  <si>
    <t>DWQ Mt. Pleasant Survey II</t>
  </si>
  <si>
    <t>Wooley, Adam</t>
  </si>
  <si>
    <t>National Institutes of Health</t>
  </si>
  <si>
    <t>Flow Valve Microfluidic Devices for Point-of-Care Anlyte Quantitation</t>
  </si>
  <si>
    <t>Proposal Activity Report</t>
  </si>
  <si>
    <t>Average Proposal:</t>
  </si>
  <si>
    <t>Proposals this month :</t>
  </si>
  <si>
    <t>Amount</t>
  </si>
  <si>
    <t>Proposal Number</t>
  </si>
  <si>
    <t>CTL</t>
  </si>
</sst>
</file>

<file path=xl/styles.xml><?xml version="1.0" encoding="utf-8"?>
<styleSheet xmlns="http://schemas.openxmlformats.org/spreadsheetml/2006/main">
  <numFmts count="6">
    <numFmt numFmtId="5" formatCode="&quot;$&quot;#,##0_);\(&quot;$&quot;#,##0\)"/>
    <numFmt numFmtId="44" formatCode="_(&quot;$&quot;* #,##0.00_);_(&quot;$&quot;* \(#,##0.00\);_(&quot;$&quot;* &quot;-&quot;??_);_(@_)"/>
    <numFmt numFmtId="164" formatCode="mm\-dd\-yy"/>
    <numFmt numFmtId="165" formatCode="0\-00000"/>
    <numFmt numFmtId="166" formatCode="General_)"/>
    <numFmt numFmtId="167" formatCode="&quot;$&quot;#,##0"/>
  </numFmts>
  <fonts count="21">
    <font>
      <sz val="10"/>
      <name val="MS Sans Serif"/>
    </font>
    <font>
      <sz val="8"/>
      <name val="Helv"/>
    </font>
    <font>
      <sz val="8"/>
      <name val="Times New Roman"/>
      <family val="1"/>
    </font>
    <font>
      <sz val="10"/>
      <name val="MS Sans Serif"/>
      <family val="2"/>
    </font>
    <font>
      <sz val="10"/>
      <name val="Times New Roman"/>
      <family val="1"/>
    </font>
    <font>
      <b/>
      <sz val="12"/>
      <name val="Georgia"/>
      <family val="1"/>
    </font>
    <font>
      <b/>
      <sz val="18"/>
      <name val="Georgia"/>
      <family val="1"/>
    </font>
    <font>
      <sz val="10"/>
      <name val="Georgia"/>
      <family val="1"/>
    </font>
    <font>
      <sz val="8"/>
      <name val="Georgia"/>
      <family val="1"/>
    </font>
    <font>
      <b/>
      <sz val="10"/>
      <name val="Georgia"/>
      <family val="1"/>
    </font>
    <font>
      <sz val="6"/>
      <name val="Georgia"/>
      <family val="1"/>
    </font>
    <font>
      <sz val="7"/>
      <name val="Times New Roman"/>
      <family val="1"/>
    </font>
    <font>
      <sz val="9"/>
      <name val="Georgia"/>
      <family val="1"/>
    </font>
    <font>
      <sz val="9"/>
      <name val="Times New Roman"/>
      <family val="1"/>
    </font>
    <font>
      <b/>
      <u/>
      <sz val="9"/>
      <name val="Times New Roman"/>
      <family val="1"/>
    </font>
    <font>
      <b/>
      <sz val="9"/>
      <name val="Times New Roman"/>
      <family val="1"/>
    </font>
    <font>
      <sz val="12"/>
      <name val="Georgia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Helv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</borders>
  <cellStyleXfs count="4">
    <xf numFmtId="0" fontId="0" fillId="0" borderId="0"/>
    <xf numFmtId="0" fontId="18" fillId="0" borderId="0"/>
    <xf numFmtId="44" fontId="20" fillId="0" borderId="0" applyFont="0" applyFill="0" applyBorder="0" applyAlignment="0" applyProtection="0"/>
    <xf numFmtId="0" fontId="18" fillId="3" borderId="0"/>
  </cellStyleXfs>
  <cellXfs count="179">
    <xf numFmtId="0" fontId="0" fillId="0" borderId="0" xfId="0"/>
    <xf numFmtId="0" fontId="1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5" fontId="1" fillId="0" borderId="0" xfId="0" applyNumberFormat="1" applyFont="1" applyBorder="1" applyAlignment="1">
      <alignment horizontal="right"/>
    </xf>
    <xf numFmtId="0" fontId="1" fillId="0" borderId="0" xfId="0" applyFont="1" applyBorder="1"/>
    <xf numFmtId="0" fontId="0" fillId="0" borderId="0" xfId="0" applyBorder="1"/>
    <xf numFmtId="164" fontId="1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5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4" fontId="2" fillId="0" borderId="0" xfId="0" applyNumberFormat="1" applyFont="1" applyFill="1" applyBorder="1" applyAlignment="1" applyProtection="1">
      <alignment horizontal="center"/>
    </xf>
    <xf numFmtId="166" fontId="2" fillId="0" borderId="0" xfId="0" applyNumberFormat="1" applyFont="1" applyFill="1" applyBorder="1" applyAlignment="1" applyProtection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6" fontId="2" fillId="0" borderId="0" xfId="0" applyNumberFormat="1" applyFont="1" applyFill="1" applyBorder="1" applyAlignment="1" applyProtection="1">
      <alignment horizontal="left"/>
    </xf>
    <xf numFmtId="166" fontId="2" fillId="0" borderId="0" xfId="0" applyNumberFormat="1" applyFont="1" applyFill="1" applyBorder="1" applyProtection="1"/>
    <xf numFmtId="5" fontId="2" fillId="0" borderId="0" xfId="0" applyNumberFormat="1" applyFont="1" applyFill="1" applyBorder="1" applyProtection="1"/>
    <xf numFmtId="0" fontId="4" fillId="0" borderId="0" xfId="0" applyFont="1" applyBorder="1"/>
    <xf numFmtId="5" fontId="2" fillId="0" borderId="0" xfId="0" applyNumberFormat="1" applyFont="1" applyBorder="1" applyAlignment="1">
      <alignment horizontal="right"/>
    </xf>
    <xf numFmtId="5" fontId="2" fillId="0" borderId="0" xfId="0" applyNumberFormat="1" applyFont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5" fontId="7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/>
    <xf numFmtId="0" fontId="8" fillId="0" borderId="0" xfId="0" applyFont="1" applyBorder="1" applyAlignment="1">
      <alignment horizontal="left"/>
    </xf>
    <xf numFmtId="164" fontId="8" fillId="0" borderId="0" xfId="0" applyNumberFormat="1" applyFont="1" applyBorder="1" applyAlignment="1">
      <alignment horizontal="center"/>
    </xf>
    <xf numFmtId="0" fontId="8" fillId="0" borderId="0" xfId="0" applyFont="1" applyBorder="1"/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right"/>
    </xf>
    <xf numFmtId="5" fontId="7" fillId="0" borderId="0" xfId="0" applyNumberFormat="1" applyFont="1" applyBorder="1" applyAlignment="1">
      <alignment horizontal="right"/>
    </xf>
    <xf numFmtId="165" fontId="8" fillId="0" borderId="0" xfId="0" applyNumberFormat="1" applyFont="1" applyBorder="1" applyAlignment="1">
      <alignment horizontal="center"/>
    </xf>
    <xf numFmtId="5" fontId="8" fillId="0" borderId="0" xfId="0" applyNumberFormat="1" applyFont="1" applyBorder="1" applyAlignment="1">
      <alignment horizontal="right"/>
    </xf>
    <xf numFmtId="0" fontId="2" fillId="0" borderId="0" xfId="0" applyFont="1" applyFill="1" applyBorder="1"/>
    <xf numFmtId="0" fontId="2" fillId="0" borderId="0" xfId="0" applyFont="1" applyFill="1" applyBorder="1" applyAlignment="1"/>
    <xf numFmtId="0" fontId="1" fillId="0" borderId="0" xfId="0" applyFont="1" applyFill="1" applyBorder="1"/>
    <xf numFmtId="0" fontId="8" fillId="0" borderId="1" xfId="0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5" fontId="8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5" fontId="8" fillId="0" borderId="1" xfId="0" applyNumberFormat="1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5" fontId="8" fillId="0" borderId="1" xfId="0" applyNumberFormat="1" applyFont="1" applyBorder="1" applyAlignment="1">
      <alignment vertical="center" wrapText="1"/>
    </xf>
    <xf numFmtId="166" fontId="8" fillId="0" borderId="1" xfId="0" applyNumberFormat="1" applyFont="1" applyFill="1" applyBorder="1" applyAlignment="1" applyProtection="1">
      <alignment vertical="center" wrapText="1"/>
    </xf>
    <xf numFmtId="166" fontId="8" fillId="0" borderId="1" xfId="0" applyNumberFormat="1" applyFont="1" applyFill="1" applyBorder="1" applyAlignment="1" applyProtection="1">
      <alignment horizontal="left" vertical="center" wrapText="1"/>
    </xf>
    <xf numFmtId="14" fontId="8" fillId="0" borderId="1" xfId="0" applyNumberFormat="1" applyFont="1" applyFill="1" applyBorder="1" applyAlignment="1" applyProtection="1">
      <alignment horizontal="center" vertical="center" wrapText="1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5" fontId="8" fillId="0" borderId="1" xfId="0" applyNumberFormat="1" applyFont="1" applyFill="1" applyBorder="1" applyAlignment="1" applyProtection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166" fontId="8" fillId="0" borderId="2" xfId="0" applyNumberFormat="1" applyFont="1" applyFill="1" applyBorder="1" applyAlignment="1" applyProtection="1">
      <alignment vertical="center" wrapText="1"/>
    </xf>
    <xf numFmtId="49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/>
    <xf numFmtId="0" fontId="9" fillId="0" borderId="0" xfId="0" applyNumberFormat="1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5" fontId="9" fillId="2" borderId="1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166" fontId="13" fillId="0" borderId="0" xfId="0" applyNumberFormat="1" applyFont="1" applyFill="1" applyBorder="1" applyAlignment="1" applyProtection="1">
      <alignment horizontal="left" vertical="center"/>
    </xf>
    <xf numFmtId="166" fontId="13" fillId="0" borderId="0" xfId="0" applyNumberFormat="1" applyFont="1" applyFill="1" applyBorder="1" applyAlignment="1" applyProtection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right" vertical="center"/>
    </xf>
    <xf numFmtId="165" fontId="17" fillId="0" borderId="0" xfId="0" applyNumberFormat="1" applyFont="1" applyFill="1" applyBorder="1" applyAlignment="1">
      <alignment horizontal="center"/>
    </xf>
    <xf numFmtId="167" fontId="8" fillId="0" borderId="1" xfId="0" applyNumberFormat="1" applyFont="1" applyFill="1" applyBorder="1" applyAlignment="1">
      <alignment horizontal="right" vertical="center"/>
    </xf>
    <xf numFmtId="167" fontId="8" fillId="0" borderId="1" xfId="0" applyNumberFormat="1" applyFont="1" applyBorder="1" applyAlignment="1">
      <alignment horizontal="right" vertical="center"/>
    </xf>
    <xf numFmtId="0" fontId="1" fillId="0" borderId="0" xfId="1" applyFont="1" applyBorder="1" applyAlignment="1">
      <alignment horizontal="left"/>
    </xf>
    <xf numFmtId="0" fontId="6" fillId="0" borderId="0" xfId="1" applyFont="1" applyBorder="1" applyAlignment="1"/>
    <xf numFmtId="0" fontId="6" fillId="0" borderId="0" xfId="1" applyFont="1" applyBorder="1" applyAlignment="1">
      <alignment wrapText="1"/>
    </xf>
    <xf numFmtId="0" fontId="6" fillId="0" borderId="0" xfId="1" applyFont="1" applyBorder="1" applyAlignment="1">
      <alignment horizontal="center" wrapText="1"/>
    </xf>
    <xf numFmtId="167" fontId="6" fillId="0" borderId="0" xfId="1" applyNumberFormat="1" applyFont="1" applyBorder="1" applyAlignment="1"/>
    <xf numFmtId="0" fontId="6" fillId="0" borderId="0" xfId="1" applyFont="1" applyBorder="1" applyAlignment="1">
      <alignment horizontal="center" vertical="center"/>
    </xf>
    <xf numFmtId="0" fontId="18" fillId="0" borderId="0" xfId="1" applyBorder="1"/>
    <xf numFmtId="0" fontId="1" fillId="0" borderId="0" xfId="1" applyFont="1" applyBorder="1" applyAlignment="1">
      <alignment horizontal="left" wrapText="1"/>
    </xf>
    <xf numFmtId="49" fontId="5" fillId="0" borderId="0" xfId="1" applyNumberFormat="1" applyFont="1" applyBorder="1" applyAlignment="1">
      <alignment horizontal="center" wrapText="1"/>
    </xf>
    <xf numFmtId="164" fontId="19" fillId="0" borderId="0" xfId="1" applyNumberFormat="1" applyFont="1" applyBorder="1" applyAlignment="1">
      <alignment horizontal="center"/>
    </xf>
    <xf numFmtId="164" fontId="1" fillId="0" borderId="0" xfId="1" applyNumberFormat="1" applyFont="1" applyBorder="1" applyAlignment="1">
      <alignment horizontal="center"/>
    </xf>
    <xf numFmtId="167" fontId="1" fillId="0" borderId="0" xfId="1" applyNumberFormat="1" applyFont="1" applyBorder="1" applyAlignment="1">
      <alignment horizontal="right"/>
    </xf>
    <xf numFmtId="0" fontId="1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right"/>
    </xf>
    <xf numFmtId="5" fontId="7" fillId="0" borderId="0" xfId="1" applyNumberFormat="1" applyFont="1" applyBorder="1" applyAlignment="1">
      <alignment horizontal="center"/>
    </xf>
    <xf numFmtId="0" fontId="7" fillId="0" borderId="1" xfId="1" applyFont="1" applyBorder="1" applyAlignment="1">
      <alignment horizontal="right"/>
    </xf>
    <xf numFmtId="167" fontId="7" fillId="0" borderId="1" xfId="2" applyNumberFormat="1" applyFont="1" applyBorder="1" applyAlignment="1">
      <alignment horizontal="center" vertical="center" wrapText="1"/>
    </xf>
    <xf numFmtId="164" fontId="7" fillId="0" borderId="0" xfId="1" applyNumberFormat="1" applyFont="1" applyBorder="1" applyAlignment="1">
      <alignment horizontal="center"/>
    </xf>
    <xf numFmtId="0" fontId="7" fillId="0" borderId="0" xfId="1" applyFont="1" applyBorder="1"/>
    <xf numFmtId="167" fontId="7" fillId="0" borderId="0" xfId="1" applyNumberFormat="1" applyFont="1" applyBorder="1" applyAlignment="1">
      <alignment horizontal="center"/>
    </xf>
    <xf numFmtId="0" fontId="7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 wrapText="1"/>
    </xf>
    <xf numFmtId="5" fontId="9" fillId="2" borderId="1" xfId="1" applyNumberFormat="1" applyFont="1" applyFill="1" applyBorder="1" applyAlignment="1">
      <alignment horizontal="center" vertical="center" wrapText="1"/>
    </xf>
    <xf numFmtId="164" fontId="8" fillId="0" borderId="0" xfId="1" applyNumberFormat="1" applyFont="1" applyBorder="1" applyAlignment="1">
      <alignment horizontal="center"/>
    </xf>
    <xf numFmtId="167" fontId="8" fillId="0" borderId="0" xfId="1" applyNumberFormat="1" applyFont="1" applyBorder="1" applyAlignment="1">
      <alignment horizontal="right"/>
    </xf>
    <xf numFmtId="167" fontId="0" fillId="0" borderId="0" xfId="0" applyNumberFormat="1"/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5" fontId="0" fillId="0" borderId="0" xfId="0" applyNumberFormat="1" applyFill="1" applyAlignment="1">
      <alignment vertical="center"/>
    </xf>
    <xf numFmtId="0" fontId="8" fillId="4" borderId="1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vertical="center" wrapText="1"/>
    </xf>
    <xf numFmtId="14" fontId="8" fillId="4" borderId="1" xfId="0" applyNumberFormat="1" applyFont="1" applyFill="1" applyBorder="1" applyAlignment="1">
      <alignment horizontal="center" vertical="center" wrapText="1"/>
    </xf>
    <xf numFmtId="165" fontId="8" fillId="4" borderId="1" xfId="0" applyNumberFormat="1" applyFont="1" applyFill="1" applyBorder="1" applyAlignment="1">
      <alignment horizontal="center" vertical="center" wrapText="1"/>
    </xf>
    <xf numFmtId="5" fontId="8" fillId="4" borderId="1" xfId="0" applyNumberFormat="1" applyFont="1" applyFill="1" applyBorder="1" applyAlignment="1">
      <alignment horizontal="right" vertical="center" wrapText="1"/>
    </xf>
    <xf numFmtId="0" fontId="8" fillId="4" borderId="1" xfId="0" applyFont="1" applyFill="1" applyBorder="1" applyAlignment="1">
      <alignment horizontal="center" vertical="center" wrapText="1"/>
    </xf>
    <xf numFmtId="167" fontId="8" fillId="4" borderId="1" xfId="0" applyNumberFormat="1" applyFont="1" applyFill="1" applyBorder="1" applyAlignment="1">
      <alignment horizontal="right" vertical="center"/>
    </xf>
    <xf numFmtId="0" fontId="8" fillId="4" borderId="1" xfId="0" applyFont="1" applyFill="1" applyBorder="1" applyAlignment="1">
      <alignment vertical="center" wrapText="1"/>
    </xf>
    <xf numFmtId="5" fontId="8" fillId="4" borderId="1" xfId="0" applyNumberFormat="1" applyFont="1" applyFill="1" applyBorder="1" applyAlignment="1">
      <alignment vertical="center" wrapText="1"/>
    </xf>
    <xf numFmtId="0" fontId="8" fillId="5" borderId="1" xfId="0" applyFont="1" applyFill="1" applyBorder="1" applyAlignment="1">
      <alignment vertical="center" wrapText="1"/>
    </xf>
    <xf numFmtId="0" fontId="8" fillId="5" borderId="2" xfId="0" applyFont="1" applyFill="1" applyBorder="1" applyAlignment="1">
      <alignment vertical="center" wrapText="1"/>
    </xf>
    <xf numFmtId="14" fontId="8" fillId="5" borderId="1" xfId="0" applyNumberFormat="1" applyFont="1" applyFill="1" applyBorder="1" applyAlignment="1">
      <alignment horizontal="center" vertical="center" wrapText="1"/>
    </xf>
    <xf numFmtId="165" fontId="8" fillId="5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167" fontId="8" fillId="5" borderId="1" xfId="0" applyNumberFormat="1" applyFont="1" applyFill="1" applyBorder="1" applyAlignment="1">
      <alignment horizontal="right" vertical="center"/>
    </xf>
    <xf numFmtId="0" fontId="8" fillId="5" borderId="1" xfId="0" applyFont="1" applyFill="1" applyBorder="1" applyAlignment="1">
      <alignment horizontal="left" vertical="center" wrapText="1"/>
    </xf>
    <xf numFmtId="5" fontId="8" fillId="5" borderId="1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0" borderId="5" xfId="0" applyFont="1" applyFill="1" applyBorder="1" applyAlignment="1">
      <alignment vertical="center" wrapText="1"/>
    </xf>
    <xf numFmtId="14" fontId="8" fillId="0" borderId="5" xfId="0" applyNumberFormat="1" applyFont="1" applyFill="1" applyBorder="1" applyAlignment="1">
      <alignment vertical="center" wrapText="1"/>
    </xf>
    <xf numFmtId="167" fontId="8" fillId="0" borderId="5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14" fontId="8" fillId="0" borderId="1" xfId="0" applyNumberFormat="1" applyFont="1" applyFill="1" applyBorder="1" applyAlignment="1">
      <alignment vertical="center" wrapText="1"/>
    </xf>
    <xf numFmtId="167" fontId="8" fillId="0" borderId="1" xfId="0" applyNumberFormat="1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vertical="center" wrapText="1"/>
    </xf>
    <xf numFmtId="14" fontId="8" fillId="5" borderId="5" xfId="0" applyNumberFormat="1" applyFont="1" applyFill="1" applyBorder="1" applyAlignment="1">
      <alignment vertical="center" wrapText="1"/>
    </xf>
    <xf numFmtId="167" fontId="8" fillId="5" borderId="5" xfId="0" applyNumberFormat="1" applyFont="1" applyFill="1" applyBorder="1" applyAlignment="1">
      <alignment vertical="center" wrapText="1"/>
    </xf>
    <xf numFmtId="0" fontId="8" fillId="5" borderId="5" xfId="0" applyFont="1" applyFill="1" applyBorder="1" applyAlignment="1">
      <alignment horizontal="center" vertical="center" wrapText="1"/>
    </xf>
    <xf numFmtId="14" fontId="8" fillId="5" borderId="1" xfId="0" applyNumberFormat="1" applyFont="1" applyFill="1" applyBorder="1" applyAlignment="1">
      <alignment vertical="center" wrapText="1"/>
    </xf>
    <xf numFmtId="167" fontId="8" fillId="5" borderId="1" xfId="0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right"/>
    </xf>
    <xf numFmtId="0" fontId="16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textRotation="180"/>
    </xf>
    <xf numFmtId="0" fontId="7" fillId="2" borderId="1" xfId="0" applyFont="1" applyFill="1" applyBorder="1" applyAlignment="1">
      <alignment horizontal="center" vertical="center" wrapText="1"/>
    </xf>
    <xf numFmtId="5" fontId="12" fillId="2" borderId="1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 wrapText="1"/>
    </xf>
    <xf numFmtId="165" fontId="16" fillId="2" borderId="1" xfId="0" applyNumberFormat="1" applyFont="1" applyFill="1" applyBorder="1" applyAlignment="1">
      <alignment horizontal="center" vertical="center" wrapText="1"/>
    </xf>
    <xf numFmtId="164" fontId="16" fillId="2" borderId="1" xfId="1" applyNumberFormat="1" applyFont="1" applyFill="1" applyBorder="1" applyAlignment="1">
      <alignment horizontal="center" vertical="center" wrapText="1"/>
    </xf>
    <xf numFmtId="164" fontId="16" fillId="2" borderId="6" xfId="1" applyNumberFormat="1" applyFont="1" applyFill="1" applyBorder="1" applyAlignment="1">
      <alignment horizontal="center" vertical="center" wrapText="1"/>
    </xf>
    <xf numFmtId="167" fontId="16" fillId="2" borderId="1" xfId="1" applyNumberFormat="1" applyFont="1" applyFill="1" applyBorder="1" applyAlignment="1">
      <alignment horizontal="center" vertical="center" wrapText="1"/>
    </xf>
    <xf numFmtId="167" fontId="16" fillId="2" borderId="6" xfId="1" applyNumberFormat="1" applyFont="1" applyFill="1" applyBorder="1" applyAlignment="1">
      <alignment horizontal="center" vertical="center" wrapText="1"/>
    </xf>
    <xf numFmtId="0" fontId="16" fillId="2" borderId="1" xfId="1" applyFont="1" applyFill="1" applyBorder="1" applyAlignment="1">
      <alignment horizontal="center" vertical="center" wrapText="1"/>
    </xf>
    <xf numFmtId="0" fontId="16" fillId="2" borderId="6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right"/>
    </xf>
    <xf numFmtId="0" fontId="16" fillId="2" borderId="3" xfId="1" applyFont="1" applyFill="1" applyBorder="1" applyAlignment="1">
      <alignment horizontal="center" vertical="center" wrapText="1"/>
    </xf>
    <xf numFmtId="0" fontId="16" fillId="2" borderId="7" xfId="1" applyFont="1" applyFill="1" applyBorder="1" applyAlignment="1">
      <alignment horizontal="center" vertical="center" wrapText="1"/>
    </xf>
  </cellXfs>
  <cellStyles count="4">
    <cellStyle name="Currency 2" xfId="2"/>
    <cellStyle name="Normal" xfId="0" builtinId="0"/>
    <cellStyle name="Normal 2 2" xfId="1"/>
    <cellStyle name="Style 1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1161"/>
  <sheetViews>
    <sheetView tabSelected="1" topLeftCell="A31" zoomScaleNormal="100" workbookViewId="0">
      <selection activeCell="N62" sqref="N62"/>
    </sheetView>
  </sheetViews>
  <sheetFormatPr defaultRowHeight="12.75" customHeight="1"/>
  <cols>
    <col min="1" max="2" width="16.42578125" style="1" customWidth="1"/>
    <col min="3" max="3" width="17.140625" style="1" customWidth="1"/>
    <col min="4" max="4" width="44.85546875" style="1" customWidth="1"/>
    <col min="5" max="6" width="12.5703125" style="7" customWidth="1"/>
    <col min="7" max="7" width="10.7109375" style="8" customWidth="1"/>
    <col min="8" max="8" width="12.42578125" style="4" customWidth="1"/>
    <col min="9" max="9" width="3" style="3" customWidth="1"/>
    <col min="10" max="10" width="8.28515625" style="1" customWidth="1"/>
    <col min="11" max="11" width="7.42578125" style="1" customWidth="1"/>
    <col min="12" max="12" width="3" style="5" customWidth="1"/>
    <col min="13" max="13" width="11.28515625" customWidth="1"/>
    <col min="14" max="14" width="11" customWidth="1"/>
    <col min="16" max="16" width="10.42578125" bestFit="1" customWidth="1"/>
  </cols>
  <sheetData>
    <row r="1" spans="1:16" ht="24" customHeight="1">
      <c r="B1" s="69"/>
      <c r="C1" s="69"/>
      <c r="D1" s="32" t="s">
        <v>13</v>
      </c>
      <c r="E1" s="69"/>
      <c r="F1" s="69"/>
      <c r="G1" s="69"/>
      <c r="H1" s="69"/>
      <c r="I1" s="69"/>
      <c r="J1" s="69"/>
      <c r="K1" s="69"/>
      <c r="L1" s="69"/>
    </row>
    <row r="2" spans="1:16" ht="16.5" customHeight="1">
      <c r="A2" s="33"/>
      <c r="B2" s="70">
        <v>2013</v>
      </c>
      <c r="C2" s="34"/>
      <c r="D2" s="68" t="s">
        <v>29</v>
      </c>
      <c r="E2" s="35"/>
      <c r="F2" s="33"/>
      <c r="G2" s="29"/>
      <c r="H2" s="70">
        <v>2012</v>
      </c>
      <c r="I2" s="33"/>
      <c r="J2" s="33"/>
      <c r="K2" s="33"/>
      <c r="L2" s="36"/>
    </row>
    <row r="3" spans="1:16" ht="12.75" customHeight="1">
      <c r="A3" s="37" t="s">
        <v>0</v>
      </c>
      <c r="B3" s="38">
        <v>129</v>
      </c>
      <c r="C3" s="34"/>
      <c r="D3" s="162" t="s">
        <v>12</v>
      </c>
      <c r="E3" s="35"/>
      <c r="F3" s="33"/>
      <c r="G3" s="37" t="s">
        <v>0</v>
      </c>
      <c r="H3" s="38">
        <v>135</v>
      </c>
      <c r="I3" s="33"/>
      <c r="J3" s="33"/>
      <c r="K3" s="33"/>
      <c r="L3" s="36"/>
    </row>
    <row r="4" spans="1:16" ht="12.75" customHeight="1">
      <c r="A4" s="37" t="s">
        <v>1</v>
      </c>
      <c r="B4" s="38">
        <v>106</v>
      </c>
      <c r="C4" s="33"/>
      <c r="D4" s="162"/>
      <c r="E4" s="39"/>
      <c r="F4" s="33"/>
      <c r="G4" s="37" t="s">
        <v>1</v>
      </c>
      <c r="H4" s="38">
        <v>108</v>
      </c>
      <c r="I4" s="33"/>
      <c r="J4" s="33"/>
      <c r="K4" s="33"/>
      <c r="L4" s="36"/>
    </row>
    <row r="5" spans="1:16" ht="12.75" customHeight="1">
      <c r="A5" s="37" t="s">
        <v>2</v>
      </c>
      <c r="B5" s="30">
        <v>9499265</v>
      </c>
      <c r="C5" s="33"/>
      <c r="E5" s="39"/>
      <c r="F5" s="33"/>
      <c r="G5" s="37" t="s">
        <v>2</v>
      </c>
      <c r="H5" s="30">
        <v>8858123</v>
      </c>
      <c r="I5" s="33"/>
      <c r="J5" s="40"/>
      <c r="K5" s="34"/>
      <c r="L5" s="36"/>
    </row>
    <row r="6" spans="1:16" ht="6" customHeight="1">
      <c r="A6" s="40"/>
      <c r="B6" s="40"/>
      <c r="C6" s="40"/>
      <c r="D6" s="40"/>
      <c r="E6" s="39"/>
      <c r="F6" s="41"/>
      <c r="G6" s="41"/>
      <c r="H6" s="42"/>
      <c r="I6" s="38"/>
      <c r="J6" s="40"/>
      <c r="K6" s="34"/>
      <c r="L6" s="36"/>
    </row>
    <row r="7" spans="1:16" ht="12.75" customHeight="1">
      <c r="A7" s="151" t="s">
        <v>3</v>
      </c>
      <c r="B7" s="151"/>
      <c r="C7" s="71">
        <v>33</v>
      </c>
      <c r="D7" s="72">
        <f>SUM(H12:H58)</f>
        <v>3779511</v>
      </c>
      <c r="E7" s="35"/>
      <c r="F7" s="35"/>
      <c r="G7" s="43"/>
      <c r="H7" s="44"/>
      <c r="I7" s="31"/>
      <c r="J7" s="34"/>
      <c r="K7" s="34"/>
      <c r="L7" s="36"/>
    </row>
    <row r="8" spans="1:16" s="2" customFormat="1" ht="12.75" customHeight="1">
      <c r="A8" s="152" t="s">
        <v>4</v>
      </c>
      <c r="B8" s="152" t="s">
        <v>5</v>
      </c>
      <c r="C8" s="152" t="s">
        <v>6</v>
      </c>
      <c r="D8" s="163" t="s">
        <v>7</v>
      </c>
      <c r="E8" s="166" t="s">
        <v>10</v>
      </c>
      <c r="F8" s="166" t="s">
        <v>11</v>
      </c>
      <c r="G8" s="167" t="s">
        <v>28</v>
      </c>
      <c r="H8" s="155" t="s">
        <v>14</v>
      </c>
      <c r="I8" s="159" t="s">
        <v>15</v>
      </c>
      <c r="J8" s="156" t="s">
        <v>8</v>
      </c>
      <c r="K8" s="154" t="s">
        <v>9</v>
      </c>
      <c r="L8" s="153" t="s">
        <v>16</v>
      </c>
      <c r="M8" s="150" t="s">
        <v>22</v>
      </c>
      <c r="N8" s="150" t="s">
        <v>25</v>
      </c>
    </row>
    <row r="9" spans="1:16" s="2" customFormat="1" ht="12.75" customHeight="1">
      <c r="A9" s="152"/>
      <c r="B9" s="152"/>
      <c r="C9" s="152"/>
      <c r="D9" s="164"/>
      <c r="E9" s="166"/>
      <c r="F9" s="166"/>
      <c r="G9" s="167"/>
      <c r="H9" s="155"/>
      <c r="I9" s="160"/>
      <c r="J9" s="157"/>
      <c r="K9" s="154"/>
      <c r="L9" s="153"/>
      <c r="M9" s="150"/>
      <c r="N9" s="150"/>
      <c r="O9" s="11"/>
    </row>
    <row r="10" spans="1:16" s="2" customFormat="1" ht="22.5" customHeight="1">
      <c r="A10" s="152"/>
      <c r="B10" s="152"/>
      <c r="C10" s="152"/>
      <c r="D10" s="165"/>
      <c r="E10" s="166"/>
      <c r="F10" s="166"/>
      <c r="G10" s="167"/>
      <c r="H10" s="155"/>
      <c r="I10" s="161"/>
      <c r="J10" s="158"/>
      <c r="K10" s="154"/>
      <c r="L10" s="153"/>
      <c r="M10" s="150"/>
      <c r="N10" s="150"/>
      <c r="O10" s="11"/>
    </row>
    <row r="11" spans="1:16" s="9" customFormat="1" ht="3" customHeight="1">
      <c r="A11" s="45"/>
      <c r="B11" s="12"/>
      <c r="C11" s="12"/>
      <c r="D11" s="46"/>
      <c r="E11" s="27"/>
      <c r="F11" s="27"/>
      <c r="G11" s="80"/>
      <c r="H11" s="13"/>
      <c r="I11" s="14"/>
      <c r="J11" s="12"/>
      <c r="K11" s="12"/>
      <c r="L11" s="47"/>
      <c r="N11" s="10"/>
      <c r="O11" s="10"/>
    </row>
    <row r="12" spans="1:16" s="111" customFormat="1" ht="23.45" customHeight="1">
      <c r="A12" s="61" t="s">
        <v>161</v>
      </c>
      <c r="B12" s="60"/>
      <c r="C12" s="61" t="s">
        <v>162</v>
      </c>
      <c r="D12" s="67" t="s">
        <v>163</v>
      </c>
      <c r="E12" s="62">
        <v>41395</v>
      </c>
      <c r="F12" s="62">
        <v>41517</v>
      </c>
      <c r="G12" s="63" t="s">
        <v>164</v>
      </c>
      <c r="H12" s="64">
        <v>11000</v>
      </c>
      <c r="I12" s="63" t="s">
        <v>41</v>
      </c>
      <c r="J12" s="63" t="s">
        <v>165</v>
      </c>
      <c r="K12" s="63" t="s">
        <v>43</v>
      </c>
      <c r="L12" s="48">
        <v>4</v>
      </c>
      <c r="M12" s="82">
        <v>11000</v>
      </c>
      <c r="N12" s="82">
        <v>11000</v>
      </c>
      <c r="O12" s="110"/>
    </row>
    <row r="13" spans="1:16" s="111" customFormat="1" ht="26.45" customHeight="1">
      <c r="A13" s="51" t="s">
        <v>82</v>
      </c>
      <c r="B13" s="51" t="s">
        <v>83</v>
      </c>
      <c r="C13" s="51" t="s">
        <v>84</v>
      </c>
      <c r="D13" s="65" t="s">
        <v>79</v>
      </c>
      <c r="E13" s="52">
        <v>41374</v>
      </c>
      <c r="F13" s="52">
        <v>42826</v>
      </c>
      <c r="G13" s="53" t="s">
        <v>80</v>
      </c>
      <c r="H13" s="54">
        <v>24812</v>
      </c>
      <c r="I13" s="55" t="s">
        <v>41</v>
      </c>
      <c r="J13" s="55" t="s">
        <v>81</v>
      </c>
      <c r="K13" s="55" t="s">
        <v>43</v>
      </c>
      <c r="L13" s="55">
        <v>2</v>
      </c>
      <c r="M13" s="81">
        <v>49625</v>
      </c>
      <c r="N13" s="81">
        <v>794000</v>
      </c>
      <c r="O13" s="110"/>
    </row>
    <row r="14" spans="1:16" s="111" customFormat="1" ht="25.9" customHeight="1">
      <c r="A14" s="51" t="s">
        <v>78</v>
      </c>
      <c r="B14" s="51"/>
      <c r="C14" s="51" t="s">
        <v>84</v>
      </c>
      <c r="D14" s="65" t="s">
        <v>79</v>
      </c>
      <c r="E14" s="52">
        <v>41374</v>
      </c>
      <c r="F14" s="52">
        <v>42826</v>
      </c>
      <c r="G14" s="53" t="s">
        <v>80</v>
      </c>
      <c r="H14" s="54">
        <v>24813</v>
      </c>
      <c r="I14" s="55" t="s">
        <v>41</v>
      </c>
      <c r="J14" s="55" t="s">
        <v>81</v>
      </c>
      <c r="K14" s="55" t="s">
        <v>43</v>
      </c>
      <c r="L14" s="55">
        <v>2</v>
      </c>
      <c r="M14" s="81">
        <v>49625</v>
      </c>
      <c r="N14" s="81">
        <v>794000</v>
      </c>
      <c r="O14" s="110"/>
    </row>
    <row r="15" spans="1:16" s="111" customFormat="1" ht="12.75" customHeight="1">
      <c r="A15" s="118" t="s">
        <v>68</v>
      </c>
      <c r="B15" s="118"/>
      <c r="C15" s="118" t="s">
        <v>69</v>
      </c>
      <c r="D15" s="119" t="s">
        <v>70</v>
      </c>
      <c r="E15" s="120">
        <v>40330</v>
      </c>
      <c r="F15" s="120">
        <v>41729</v>
      </c>
      <c r="G15" s="121" t="s">
        <v>71</v>
      </c>
      <c r="H15" s="122">
        <v>111085</v>
      </c>
      <c r="I15" s="123" t="s">
        <v>33</v>
      </c>
      <c r="J15" s="123" t="s">
        <v>42</v>
      </c>
      <c r="K15" s="123" t="s">
        <v>43</v>
      </c>
      <c r="L15" s="123">
        <v>2</v>
      </c>
      <c r="M15" s="124">
        <v>455208</v>
      </c>
      <c r="N15" s="124">
        <v>455208</v>
      </c>
      <c r="P15" s="117"/>
    </row>
    <row r="16" spans="1:16" s="111" customFormat="1" ht="12.75" customHeight="1">
      <c r="A16" s="57" t="s">
        <v>36</v>
      </c>
      <c r="B16" s="57" t="s">
        <v>129</v>
      </c>
      <c r="C16" s="57" t="s">
        <v>116</v>
      </c>
      <c r="D16" s="66" t="s">
        <v>125</v>
      </c>
      <c r="E16" s="58">
        <v>40969</v>
      </c>
      <c r="F16" s="58">
        <v>42794</v>
      </c>
      <c r="G16" s="49" t="s">
        <v>127</v>
      </c>
      <c r="H16" s="59">
        <v>4000</v>
      </c>
      <c r="I16" s="48" t="s">
        <v>33</v>
      </c>
      <c r="J16" s="48" t="s">
        <v>42</v>
      </c>
      <c r="K16" s="48" t="s">
        <v>43</v>
      </c>
      <c r="L16" s="48">
        <v>1</v>
      </c>
      <c r="M16" s="82">
        <v>295226</v>
      </c>
      <c r="N16" s="82">
        <v>450000</v>
      </c>
    </row>
    <row r="17" spans="1:14" s="111" customFormat="1" ht="24" customHeight="1">
      <c r="A17" s="50" t="s">
        <v>36</v>
      </c>
      <c r="B17" s="51"/>
      <c r="C17" s="51" t="s">
        <v>38</v>
      </c>
      <c r="D17" s="65" t="s">
        <v>39</v>
      </c>
      <c r="E17" s="52">
        <v>41306</v>
      </c>
      <c r="F17" s="52">
        <v>41670</v>
      </c>
      <c r="G17" s="53" t="s">
        <v>40</v>
      </c>
      <c r="H17" s="54">
        <v>45607</v>
      </c>
      <c r="I17" s="55" t="s">
        <v>41</v>
      </c>
      <c r="J17" s="55" t="s">
        <v>42</v>
      </c>
      <c r="K17" s="55" t="s">
        <v>43</v>
      </c>
      <c r="L17" s="55">
        <v>2</v>
      </c>
      <c r="M17" s="81">
        <v>91214</v>
      </c>
      <c r="N17" s="81">
        <v>178429</v>
      </c>
    </row>
    <row r="18" spans="1:14" s="111" customFormat="1" ht="23.45" customHeight="1">
      <c r="A18" s="61" t="s">
        <v>85</v>
      </c>
      <c r="B18" s="60"/>
      <c r="C18" s="61" t="s">
        <v>130</v>
      </c>
      <c r="D18" s="67" t="s">
        <v>131</v>
      </c>
      <c r="E18" s="62">
        <v>41348</v>
      </c>
      <c r="F18" s="62">
        <v>42808</v>
      </c>
      <c r="G18" s="63" t="s">
        <v>132</v>
      </c>
      <c r="H18" s="64">
        <v>102279</v>
      </c>
      <c r="I18" s="63" t="s">
        <v>41</v>
      </c>
      <c r="J18" s="63" t="s">
        <v>42</v>
      </c>
      <c r="K18" s="63" t="s">
        <v>43</v>
      </c>
      <c r="L18" s="48">
        <v>1</v>
      </c>
      <c r="M18" s="82">
        <v>102279</v>
      </c>
      <c r="N18" s="82">
        <v>416069</v>
      </c>
    </row>
    <row r="19" spans="1:14" s="111" customFormat="1" ht="24.6" customHeight="1">
      <c r="A19" s="118" t="s">
        <v>85</v>
      </c>
      <c r="B19" s="118"/>
      <c r="C19" s="118" t="s">
        <v>88</v>
      </c>
      <c r="D19" s="119" t="s">
        <v>86</v>
      </c>
      <c r="E19" s="120">
        <v>40787</v>
      </c>
      <c r="F19" s="120">
        <v>41517</v>
      </c>
      <c r="G19" s="121" t="s">
        <v>87</v>
      </c>
      <c r="H19" s="122">
        <v>93000</v>
      </c>
      <c r="I19" s="123" t="s">
        <v>33</v>
      </c>
      <c r="J19" s="123" t="s">
        <v>42</v>
      </c>
      <c r="K19" s="123" t="s">
        <v>43</v>
      </c>
      <c r="L19" s="123">
        <v>2</v>
      </c>
      <c r="M19" s="124">
        <v>389055</v>
      </c>
      <c r="N19" s="124">
        <v>389055</v>
      </c>
    </row>
    <row r="20" spans="1:14" s="111" customFormat="1" ht="12.75" customHeight="1">
      <c r="A20" s="51" t="s">
        <v>122</v>
      </c>
      <c r="B20" s="51"/>
      <c r="C20" s="51" t="s">
        <v>116</v>
      </c>
      <c r="D20" s="65" t="s">
        <v>123</v>
      </c>
      <c r="E20" s="52">
        <v>39844</v>
      </c>
      <c r="F20" s="52">
        <v>41670</v>
      </c>
      <c r="G20" s="53" t="s">
        <v>124</v>
      </c>
      <c r="H20" s="54">
        <v>17549</v>
      </c>
      <c r="I20" s="55" t="s">
        <v>33</v>
      </c>
      <c r="J20" s="55" t="s">
        <v>42</v>
      </c>
      <c r="K20" s="55" t="s">
        <v>43</v>
      </c>
      <c r="L20" s="55">
        <v>1</v>
      </c>
      <c r="M20" s="81">
        <v>525285</v>
      </c>
      <c r="N20" s="81">
        <v>525285</v>
      </c>
    </row>
    <row r="21" spans="1:14" s="111" customFormat="1" ht="12.75" customHeight="1">
      <c r="A21" s="51" t="s">
        <v>120</v>
      </c>
      <c r="B21" s="51"/>
      <c r="C21" s="51" t="s">
        <v>116</v>
      </c>
      <c r="D21" s="65" t="s">
        <v>117</v>
      </c>
      <c r="E21" s="52">
        <v>39844</v>
      </c>
      <c r="F21" s="52">
        <v>41670</v>
      </c>
      <c r="G21" s="53" t="s">
        <v>121</v>
      </c>
      <c r="H21" s="54">
        <v>14960</v>
      </c>
      <c r="I21" s="55" t="s">
        <v>33</v>
      </c>
      <c r="J21" s="55" t="s">
        <v>42</v>
      </c>
      <c r="K21" s="55" t="s">
        <v>43</v>
      </c>
      <c r="L21" s="55">
        <v>1</v>
      </c>
      <c r="M21" s="81">
        <v>490188</v>
      </c>
      <c r="N21" s="81">
        <v>490188</v>
      </c>
    </row>
    <row r="22" spans="1:14" s="111" customFormat="1" ht="12.75" customHeight="1">
      <c r="A22" s="50" t="s">
        <v>120</v>
      </c>
      <c r="B22" s="50" t="s">
        <v>179</v>
      </c>
      <c r="C22" s="50" t="s">
        <v>116</v>
      </c>
      <c r="D22" s="65" t="s">
        <v>123</v>
      </c>
      <c r="E22" s="52">
        <v>39844</v>
      </c>
      <c r="F22" s="52">
        <v>41670</v>
      </c>
      <c r="G22" s="53" t="s">
        <v>124</v>
      </c>
      <c r="H22" s="54">
        <v>17548</v>
      </c>
      <c r="I22" s="55" t="s">
        <v>33</v>
      </c>
      <c r="J22" s="55" t="s">
        <v>42</v>
      </c>
      <c r="K22" s="55" t="s">
        <v>43</v>
      </c>
      <c r="L22" s="55">
        <v>1</v>
      </c>
      <c r="M22" s="81">
        <v>525285</v>
      </c>
      <c r="N22" s="81">
        <v>525285</v>
      </c>
    </row>
    <row r="23" spans="1:14" s="111" customFormat="1" ht="12.75" customHeight="1">
      <c r="A23" s="125" t="s">
        <v>36</v>
      </c>
      <c r="B23" s="125" t="s">
        <v>129</v>
      </c>
      <c r="C23" s="125" t="s">
        <v>116</v>
      </c>
      <c r="D23" s="119" t="s">
        <v>126</v>
      </c>
      <c r="E23" s="120">
        <v>40969</v>
      </c>
      <c r="F23" s="120">
        <v>42794</v>
      </c>
      <c r="G23" s="121" t="s">
        <v>127</v>
      </c>
      <c r="H23" s="126">
        <v>2500</v>
      </c>
      <c r="I23" s="123" t="s">
        <v>33</v>
      </c>
      <c r="J23" s="123" t="s">
        <v>76</v>
      </c>
      <c r="K23" s="123" t="s">
        <v>43</v>
      </c>
      <c r="L23" s="123">
        <v>1</v>
      </c>
      <c r="M23" s="124">
        <v>285226</v>
      </c>
      <c r="N23" s="124">
        <v>450000</v>
      </c>
    </row>
    <row r="24" spans="1:14" s="111" customFormat="1" ht="12.75" customHeight="1">
      <c r="A24" s="57" t="s">
        <v>128</v>
      </c>
      <c r="B24" s="57" t="s">
        <v>129</v>
      </c>
      <c r="C24" s="57" t="s">
        <v>116</v>
      </c>
      <c r="D24" s="66" t="s">
        <v>125</v>
      </c>
      <c r="E24" s="58">
        <v>40969</v>
      </c>
      <c r="F24" s="58">
        <v>42794</v>
      </c>
      <c r="G24" s="49" t="s">
        <v>127</v>
      </c>
      <c r="H24" s="59">
        <v>4000</v>
      </c>
      <c r="I24" s="48" t="s">
        <v>33</v>
      </c>
      <c r="J24" s="48" t="s">
        <v>76</v>
      </c>
      <c r="K24" s="48" t="s">
        <v>43</v>
      </c>
      <c r="L24" s="48">
        <v>1</v>
      </c>
      <c r="M24" s="82">
        <v>295226</v>
      </c>
      <c r="N24" s="82">
        <v>450000</v>
      </c>
    </row>
    <row r="25" spans="1:14" s="111" customFormat="1" ht="12.75" customHeight="1">
      <c r="A25" s="57" t="s">
        <v>128</v>
      </c>
      <c r="B25" s="57" t="s">
        <v>129</v>
      </c>
      <c r="C25" s="50" t="s">
        <v>116</v>
      </c>
      <c r="D25" s="65" t="s">
        <v>126</v>
      </c>
      <c r="E25" s="52">
        <v>40969</v>
      </c>
      <c r="F25" s="52">
        <v>42794</v>
      </c>
      <c r="G25" s="53" t="s">
        <v>127</v>
      </c>
      <c r="H25" s="56">
        <v>2500</v>
      </c>
      <c r="I25" s="55" t="s">
        <v>33</v>
      </c>
      <c r="J25" s="55" t="s">
        <v>76</v>
      </c>
      <c r="K25" s="55" t="s">
        <v>43</v>
      </c>
      <c r="L25" s="55">
        <v>1</v>
      </c>
      <c r="M25" s="81">
        <v>285226</v>
      </c>
      <c r="N25" s="81">
        <v>450000</v>
      </c>
    </row>
    <row r="26" spans="1:14" s="111" customFormat="1" ht="12.75" customHeight="1">
      <c r="A26" s="57" t="s">
        <v>63</v>
      </c>
      <c r="B26" s="57" t="s">
        <v>129</v>
      </c>
      <c r="C26" s="57" t="s">
        <v>116</v>
      </c>
      <c r="D26" s="66" t="s">
        <v>125</v>
      </c>
      <c r="E26" s="58">
        <v>40969</v>
      </c>
      <c r="F26" s="58">
        <v>42794</v>
      </c>
      <c r="G26" s="49" t="s">
        <v>127</v>
      </c>
      <c r="H26" s="59">
        <v>4000</v>
      </c>
      <c r="I26" s="48" t="s">
        <v>33</v>
      </c>
      <c r="J26" s="48" t="s">
        <v>76</v>
      </c>
      <c r="K26" s="48" t="s">
        <v>43</v>
      </c>
      <c r="L26" s="48">
        <v>1</v>
      </c>
      <c r="M26" s="82">
        <v>295226</v>
      </c>
      <c r="N26" s="82">
        <v>450000</v>
      </c>
    </row>
    <row r="27" spans="1:14" s="111" customFormat="1" ht="12.75" customHeight="1">
      <c r="A27" s="125" t="s">
        <v>63</v>
      </c>
      <c r="B27" s="125" t="s">
        <v>129</v>
      </c>
      <c r="C27" s="125" t="s">
        <v>116</v>
      </c>
      <c r="D27" s="119" t="s">
        <v>126</v>
      </c>
      <c r="E27" s="120">
        <v>40969</v>
      </c>
      <c r="F27" s="120">
        <v>42794</v>
      </c>
      <c r="G27" s="121" t="s">
        <v>127</v>
      </c>
      <c r="H27" s="126">
        <v>2500</v>
      </c>
      <c r="I27" s="123" t="s">
        <v>33</v>
      </c>
      <c r="J27" s="123" t="s">
        <v>76</v>
      </c>
      <c r="K27" s="123" t="s">
        <v>43</v>
      </c>
      <c r="L27" s="123">
        <v>1</v>
      </c>
      <c r="M27" s="124">
        <v>285226</v>
      </c>
      <c r="N27" s="124">
        <v>450000</v>
      </c>
    </row>
    <row r="28" spans="1:14" s="111" customFormat="1" ht="12.75" customHeight="1">
      <c r="A28" s="51" t="s">
        <v>72</v>
      </c>
      <c r="B28" s="51"/>
      <c r="C28" s="51" t="s">
        <v>73</v>
      </c>
      <c r="D28" s="65" t="s">
        <v>74</v>
      </c>
      <c r="E28" s="52">
        <v>40806</v>
      </c>
      <c r="F28" s="52">
        <v>41614</v>
      </c>
      <c r="G28" s="53" t="s">
        <v>75</v>
      </c>
      <c r="H28" s="54">
        <v>35000</v>
      </c>
      <c r="I28" s="55" t="s">
        <v>33</v>
      </c>
      <c r="J28" s="55" t="s">
        <v>76</v>
      </c>
      <c r="K28" s="55" t="s">
        <v>43</v>
      </c>
      <c r="L28" s="55">
        <v>4</v>
      </c>
      <c r="M28" s="81">
        <v>407100</v>
      </c>
      <c r="N28" s="81">
        <v>407100</v>
      </c>
    </row>
    <row r="29" spans="1:14" s="111" customFormat="1" ht="12.75" customHeight="1">
      <c r="A29" s="50" t="s">
        <v>37</v>
      </c>
      <c r="B29" s="50"/>
      <c r="C29" s="50" t="s">
        <v>116</v>
      </c>
      <c r="D29" s="65" t="s">
        <v>126</v>
      </c>
      <c r="E29" s="52">
        <v>40969</v>
      </c>
      <c r="F29" s="52">
        <v>42794</v>
      </c>
      <c r="G29" s="53" t="s">
        <v>127</v>
      </c>
      <c r="H29" s="56">
        <v>4000</v>
      </c>
      <c r="I29" s="55" t="s">
        <v>33</v>
      </c>
      <c r="J29" s="55" t="s">
        <v>76</v>
      </c>
      <c r="K29" s="55" t="s">
        <v>43</v>
      </c>
      <c r="L29" s="55">
        <v>1</v>
      </c>
      <c r="M29" s="81">
        <v>285226</v>
      </c>
      <c r="N29" s="81">
        <v>450000</v>
      </c>
    </row>
    <row r="30" spans="1:14" s="111" customFormat="1" ht="12.75" customHeight="1">
      <c r="A30" s="57" t="s">
        <v>37</v>
      </c>
      <c r="B30" s="57"/>
      <c r="C30" s="57" t="s">
        <v>116</v>
      </c>
      <c r="D30" s="66" t="s">
        <v>125</v>
      </c>
      <c r="E30" s="58">
        <v>40969</v>
      </c>
      <c r="F30" s="58">
        <v>42794</v>
      </c>
      <c r="G30" s="49" t="s">
        <v>127</v>
      </c>
      <c r="H30" s="59">
        <v>2500</v>
      </c>
      <c r="I30" s="48" t="s">
        <v>33</v>
      </c>
      <c r="J30" s="48" t="s">
        <v>76</v>
      </c>
      <c r="K30" s="48" t="s">
        <v>43</v>
      </c>
      <c r="L30" s="48">
        <v>1</v>
      </c>
      <c r="M30" s="82">
        <v>295226</v>
      </c>
      <c r="N30" s="82">
        <v>450000</v>
      </c>
    </row>
    <row r="31" spans="1:14" s="111" customFormat="1" ht="22.9" customHeight="1">
      <c r="A31" s="125" t="s">
        <v>37</v>
      </c>
      <c r="B31" s="118" t="s">
        <v>177</v>
      </c>
      <c r="C31" s="118" t="s">
        <v>38</v>
      </c>
      <c r="D31" s="119" t="s">
        <v>39</v>
      </c>
      <c r="E31" s="120">
        <v>41306</v>
      </c>
      <c r="F31" s="120">
        <v>41670</v>
      </c>
      <c r="G31" s="121" t="s">
        <v>40</v>
      </c>
      <c r="H31" s="122">
        <v>45607</v>
      </c>
      <c r="I31" s="123" t="s">
        <v>41</v>
      </c>
      <c r="J31" s="123" t="s">
        <v>76</v>
      </c>
      <c r="K31" s="123" t="s">
        <v>43</v>
      </c>
      <c r="L31" s="123">
        <v>2</v>
      </c>
      <c r="M31" s="124">
        <v>91214</v>
      </c>
      <c r="N31" s="124">
        <v>178429</v>
      </c>
    </row>
    <row r="32" spans="1:14" s="111" customFormat="1" ht="24" customHeight="1">
      <c r="A32" s="61" t="s">
        <v>37</v>
      </c>
      <c r="B32" s="60"/>
      <c r="C32" s="61" t="s">
        <v>173</v>
      </c>
      <c r="D32" s="67" t="s">
        <v>174</v>
      </c>
      <c r="E32" s="62">
        <v>41390</v>
      </c>
      <c r="F32" s="62">
        <v>41622</v>
      </c>
      <c r="G32" s="63" t="s">
        <v>175</v>
      </c>
      <c r="H32" s="64">
        <v>39897</v>
      </c>
      <c r="I32" s="63" t="s">
        <v>41</v>
      </c>
      <c r="J32" s="63" t="s">
        <v>76</v>
      </c>
      <c r="K32" s="63" t="s">
        <v>43</v>
      </c>
      <c r="L32" s="48">
        <v>2</v>
      </c>
      <c r="M32" s="82">
        <v>39897</v>
      </c>
      <c r="N32" s="82">
        <v>39897</v>
      </c>
    </row>
    <row r="33" spans="1:74" s="111" customFormat="1" ht="12.75" customHeight="1">
      <c r="A33" s="51" t="s">
        <v>77</v>
      </c>
      <c r="B33" s="51" t="s">
        <v>178</v>
      </c>
      <c r="C33" s="51" t="s">
        <v>73</v>
      </c>
      <c r="D33" s="65" t="s">
        <v>74</v>
      </c>
      <c r="E33" s="52">
        <v>40806</v>
      </c>
      <c r="F33" s="52">
        <v>41614</v>
      </c>
      <c r="G33" s="53" t="s">
        <v>75</v>
      </c>
      <c r="H33" s="54">
        <v>35000</v>
      </c>
      <c r="I33" s="55" t="s">
        <v>33</v>
      </c>
      <c r="J33" s="55" t="s">
        <v>76</v>
      </c>
      <c r="K33" s="55" t="s">
        <v>43</v>
      </c>
      <c r="L33" s="55">
        <v>4</v>
      </c>
      <c r="M33" s="81">
        <v>407100</v>
      </c>
      <c r="N33" s="81">
        <v>407100</v>
      </c>
    </row>
    <row r="34" spans="1:74" s="111" customFormat="1" ht="12.75" customHeight="1">
      <c r="A34" s="61" t="s">
        <v>169</v>
      </c>
      <c r="B34" s="60"/>
      <c r="C34" s="61" t="s">
        <v>170</v>
      </c>
      <c r="D34" s="67" t="s">
        <v>171</v>
      </c>
      <c r="E34" s="62">
        <v>41379</v>
      </c>
      <c r="F34" s="62">
        <v>41639</v>
      </c>
      <c r="G34" s="63" t="s">
        <v>172</v>
      </c>
      <c r="H34" s="64">
        <v>10000</v>
      </c>
      <c r="I34" s="63" t="s">
        <v>41</v>
      </c>
      <c r="J34" s="63" t="s">
        <v>76</v>
      </c>
      <c r="K34" s="63" t="s">
        <v>43</v>
      </c>
      <c r="L34" s="48">
        <v>1</v>
      </c>
      <c r="M34" s="82">
        <v>10000</v>
      </c>
      <c r="N34" s="82">
        <v>75000</v>
      </c>
    </row>
    <row r="35" spans="1:74" s="111" customFormat="1" ht="12.75" customHeight="1">
      <c r="A35" s="118" t="s">
        <v>115</v>
      </c>
      <c r="B35" s="118"/>
      <c r="C35" s="118" t="s">
        <v>116</v>
      </c>
      <c r="D35" s="119" t="s">
        <v>117</v>
      </c>
      <c r="E35" s="120">
        <v>40787</v>
      </c>
      <c r="F35" s="120">
        <v>41882</v>
      </c>
      <c r="G35" s="121" t="s">
        <v>118</v>
      </c>
      <c r="H35" s="122">
        <v>5000</v>
      </c>
      <c r="I35" s="123" t="s">
        <v>33</v>
      </c>
      <c r="J35" s="123" t="s">
        <v>119</v>
      </c>
      <c r="K35" s="123" t="s">
        <v>43</v>
      </c>
      <c r="L35" s="123">
        <v>1</v>
      </c>
      <c r="M35" s="124">
        <v>265000</v>
      </c>
      <c r="N35" s="124">
        <v>265000</v>
      </c>
    </row>
    <row r="36" spans="1:74" s="111" customFormat="1" ht="23.45" customHeight="1">
      <c r="A36" s="61" t="s">
        <v>133</v>
      </c>
      <c r="B36" s="60"/>
      <c r="C36" s="61" t="s">
        <v>134</v>
      </c>
      <c r="D36" s="67" t="s">
        <v>135</v>
      </c>
      <c r="E36" s="62">
        <v>41334</v>
      </c>
      <c r="F36" s="62">
        <v>41698</v>
      </c>
      <c r="G36" s="63" t="s">
        <v>136</v>
      </c>
      <c r="H36" s="64">
        <v>25000</v>
      </c>
      <c r="I36" s="63" t="s">
        <v>41</v>
      </c>
      <c r="J36" s="63" t="s">
        <v>137</v>
      </c>
      <c r="K36" s="63" t="s">
        <v>138</v>
      </c>
      <c r="L36" s="48">
        <v>4</v>
      </c>
      <c r="M36" s="81">
        <v>25000</v>
      </c>
      <c r="N36" s="81">
        <v>25000</v>
      </c>
    </row>
    <row r="37" spans="1:74" s="110" customFormat="1" ht="12.75" customHeight="1">
      <c r="A37" s="61" t="s">
        <v>139</v>
      </c>
      <c r="B37" s="60"/>
      <c r="C37" s="61" t="s">
        <v>140</v>
      </c>
      <c r="D37" s="67" t="s">
        <v>141</v>
      </c>
      <c r="E37" s="62">
        <v>41214</v>
      </c>
      <c r="F37" s="62">
        <v>41517</v>
      </c>
      <c r="G37" s="63" t="s">
        <v>142</v>
      </c>
      <c r="H37" s="64">
        <v>88966</v>
      </c>
      <c r="I37" s="63" t="s">
        <v>33</v>
      </c>
      <c r="J37" s="63" t="s">
        <v>143</v>
      </c>
      <c r="K37" s="63" t="s">
        <v>144</v>
      </c>
      <c r="L37" s="48">
        <v>4</v>
      </c>
      <c r="M37" s="81">
        <v>229859</v>
      </c>
      <c r="N37" s="81">
        <v>229859</v>
      </c>
    </row>
    <row r="38" spans="1:74" s="112" customFormat="1" ht="12.6" customHeight="1">
      <c r="A38" s="51" t="s">
        <v>104</v>
      </c>
      <c r="B38" s="51"/>
      <c r="C38" s="51" t="s">
        <v>180</v>
      </c>
      <c r="D38" s="65" t="s">
        <v>105</v>
      </c>
      <c r="E38" s="52"/>
      <c r="F38" s="52">
        <v>41698</v>
      </c>
      <c r="G38" s="53" t="s">
        <v>106</v>
      </c>
      <c r="H38" s="54">
        <v>119315</v>
      </c>
      <c r="I38" s="55" t="s">
        <v>41</v>
      </c>
      <c r="J38" s="55" t="s">
        <v>100</v>
      </c>
      <c r="K38" s="55" t="s">
        <v>52</v>
      </c>
      <c r="L38" s="55">
        <v>1</v>
      </c>
      <c r="M38" s="81">
        <v>119315</v>
      </c>
      <c r="N38" s="81">
        <v>119315</v>
      </c>
    </row>
    <row r="39" spans="1:74" s="111" customFormat="1" ht="12.75" customHeight="1">
      <c r="A39" s="133" t="s">
        <v>97</v>
      </c>
      <c r="B39" s="133"/>
      <c r="C39" s="133" t="s">
        <v>180</v>
      </c>
      <c r="D39" s="128" t="s">
        <v>98</v>
      </c>
      <c r="E39" s="129">
        <v>41380</v>
      </c>
      <c r="F39" s="129">
        <v>41698</v>
      </c>
      <c r="G39" s="130" t="s">
        <v>99</v>
      </c>
      <c r="H39" s="134">
        <v>100000</v>
      </c>
      <c r="I39" s="131" t="s">
        <v>41</v>
      </c>
      <c r="J39" s="131" t="s">
        <v>100</v>
      </c>
      <c r="K39" s="131" t="s">
        <v>52</v>
      </c>
      <c r="L39" s="131">
        <v>1</v>
      </c>
      <c r="M39" s="132">
        <v>100000</v>
      </c>
      <c r="N39" s="132">
        <v>100000</v>
      </c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  <c r="BI39" s="110"/>
      <c r="BJ39" s="110"/>
      <c r="BK39" s="110"/>
      <c r="BL39" s="110"/>
      <c r="BM39" s="110"/>
      <c r="BN39" s="110"/>
      <c r="BO39" s="110"/>
      <c r="BP39" s="110"/>
      <c r="BQ39" s="110"/>
      <c r="BR39" s="110"/>
      <c r="BS39" s="110"/>
      <c r="BT39" s="110"/>
      <c r="BU39" s="110"/>
      <c r="BV39" s="110"/>
    </row>
    <row r="40" spans="1:74" s="113" customFormat="1">
      <c r="A40" s="61" t="s">
        <v>97</v>
      </c>
      <c r="B40" s="60"/>
      <c r="C40" s="61" t="s">
        <v>166</v>
      </c>
      <c r="D40" s="67" t="s">
        <v>167</v>
      </c>
      <c r="E40" s="62">
        <v>41061</v>
      </c>
      <c r="F40" s="62">
        <v>41790</v>
      </c>
      <c r="G40" s="63" t="s">
        <v>168</v>
      </c>
      <c r="H40" s="64">
        <v>615400</v>
      </c>
      <c r="I40" s="63" t="s">
        <v>33</v>
      </c>
      <c r="J40" s="63" t="s">
        <v>100</v>
      </c>
      <c r="K40" s="63" t="s">
        <v>52</v>
      </c>
      <c r="L40" s="48">
        <v>2</v>
      </c>
      <c r="M40" s="82">
        <v>1190296</v>
      </c>
      <c r="N40" s="82">
        <v>1190296</v>
      </c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12"/>
      <c r="BK40" s="112"/>
      <c r="BL40" s="112"/>
      <c r="BM40" s="112"/>
      <c r="BN40" s="112"/>
      <c r="BO40" s="112"/>
      <c r="BP40" s="112"/>
      <c r="BQ40" s="112"/>
      <c r="BR40" s="112"/>
      <c r="BS40" s="112"/>
      <c r="BT40" s="112"/>
      <c r="BU40" s="112"/>
      <c r="BV40" s="112"/>
    </row>
    <row r="41" spans="1:74" s="115" customFormat="1">
      <c r="A41" s="51" t="s">
        <v>101</v>
      </c>
      <c r="B41" s="51"/>
      <c r="C41" s="51" t="s">
        <v>180</v>
      </c>
      <c r="D41" s="65" t="s">
        <v>102</v>
      </c>
      <c r="E41" s="52">
        <v>41380</v>
      </c>
      <c r="F41" s="52">
        <v>41698</v>
      </c>
      <c r="G41" s="53" t="s">
        <v>103</v>
      </c>
      <c r="H41" s="54">
        <v>97377</v>
      </c>
      <c r="I41" s="55" t="s">
        <v>41</v>
      </c>
      <c r="J41" s="55" t="s">
        <v>100</v>
      </c>
      <c r="K41" s="55" t="s">
        <v>52</v>
      </c>
      <c r="L41" s="55">
        <v>1</v>
      </c>
      <c r="M41" s="81">
        <v>97377</v>
      </c>
      <c r="N41" s="81">
        <v>97377</v>
      </c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</row>
    <row r="42" spans="1:74" s="115" customFormat="1" ht="28.9" customHeight="1">
      <c r="A42" s="51" t="s">
        <v>49</v>
      </c>
      <c r="B42" s="51"/>
      <c r="C42" s="51" t="s">
        <v>50</v>
      </c>
      <c r="D42" s="65" t="s">
        <v>51</v>
      </c>
      <c r="E42" s="52">
        <v>41365</v>
      </c>
      <c r="F42" s="52">
        <v>41639</v>
      </c>
      <c r="G42" s="53" t="s">
        <v>40</v>
      </c>
      <c r="H42" s="54">
        <v>35664</v>
      </c>
      <c r="I42" s="55" t="s">
        <v>41</v>
      </c>
      <c r="J42" s="55" t="s">
        <v>53</v>
      </c>
      <c r="K42" s="55" t="s">
        <v>52</v>
      </c>
      <c r="L42" s="55">
        <v>2</v>
      </c>
      <c r="M42" s="81">
        <v>35664</v>
      </c>
      <c r="N42" s="81">
        <v>35664</v>
      </c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M42" s="114"/>
      <c r="BN42" s="114"/>
      <c r="BO42" s="114"/>
      <c r="BP42" s="114"/>
      <c r="BQ42" s="114"/>
      <c r="BR42" s="114"/>
      <c r="BS42" s="114"/>
      <c r="BT42" s="114"/>
      <c r="BU42" s="114"/>
      <c r="BV42" s="114"/>
    </row>
    <row r="43" spans="1:74" s="136" customFormat="1" ht="33.75">
      <c r="A43" s="118" t="s">
        <v>54</v>
      </c>
      <c r="B43" s="118"/>
      <c r="C43" s="118" t="s">
        <v>55</v>
      </c>
      <c r="D43" s="119" t="s">
        <v>56</v>
      </c>
      <c r="E43" s="120">
        <v>41275</v>
      </c>
      <c r="F43" s="120">
        <v>41639</v>
      </c>
      <c r="G43" s="121" t="s">
        <v>57</v>
      </c>
      <c r="H43" s="122">
        <v>818735</v>
      </c>
      <c r="I43" s="123" t="s">
        <v>41</v>
      </c>
      <c r="J43" s="123" t="s">
        <v>53</v>
      </c>
      <c r="K43" s="123" t="s">
        <v>52</v>
      </c>
      <c r="L43" s="123">
        <v>2</v>
      </c>
      <c r="M43" s="124">
        <v>818735</v>
      </c>
      <c r="N43" s="124">
        <v>818735</v>
      </c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  <c r="AR43" s="135"/>
      <c r="AS43" s="135"/>
      <c r="AT43" s="135"/>
      <c r="AU43" s="135"/>
      <c r="AV43" s="135"/>
      <c r="AW43" s="135"/>
      <c r="AX43" s="135"/>
      <c r="AY43" s="135"/>
      <c r="AZ43" s="135"/>
      <c r="BA43" s="135"/>
      <c r="BB43" s="135"/>
      <c r="BC43" s="135"/>
      <c r="BD43" s="135"/>
      <c r="BE43" s="135"/>
      <c r="BF43" s="135"/>
      <c r="BG43" s="135"/>
      <c r="BH43" s="135"/>
      <c r="BI43" s="135"/>
      <c r="BJ43" s="135"/>
      <c r="BK43" s="135"/>
      <c r="BL43" s="135"/>
      <c r="BM43" s="135"/>
      <c r="BN43" s="135"/>
      <c r="BO43" s="135"/>
      <c r="BP43" s="135"/>
      <c r="BQ43" s="135"/>
      <c r="BR43" s="135"/>
      <c r="BS43" s="135"/>
      <c r="BT43" s="135"/>
      <c r="BU43" s="135"/>
      <c r="BV43" s="135"/>
    </row>
    <row r="44" spans="1:74" s="111" customFormat="1" ht="33.75">
      <c r="A44" s="51" t="s">
        <v>107</v>
      </c>
      <c r="B44" s="51"/>
      <c r="C44" s="51" t="s">
        <v>108</v>
      </c>
      <c r="D44" s="65" t="s">
        <v>109</v>
      </c>
      <c r="E44" s="52">
        <v>41365</v>
      </c>
      <c r="F44" s="52">
        <v>41424</v>
      </c>
      <c r="G44" s="53" t="s">
        <v>110</v>
      </c>
      <c r="H44" s="54">
        <v>1140</v>
      </c>
      <c r="I44" s="55" t="s">
        <v>41</v>
      </c>
      <c r="J44" s="55" t="s">
        <v>111</v>
      </c>
      <c r="K44" s="55" t="s">
        <v>52</v>
      </c>
      <c r="L44" s="55">
        <v>4</v>
      </c>
      <c r="M44" s="81">
        <v>3420</v>
      </c>
      <c r="N44" s="81">
        <v>3420</v>
      </c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10"/>
      <c r="BF44" s="110"/>
      <c r="BG44" s="110"/>
      <c r="BH44" s="110"/>
      <c r="BI44" s="110"/>
      <c r="BJ44" s="110"/>
      <c r="BK44" s="110"/>
      <c r="BL44" s="110"/>
      <c r="BM44" s="110"/>
      <c r="BN44" s="110"/>
      <c r="BO44" s="110"/>
      <c r="BP44" s="110"/>
      <c r="BQ44" s="110"/>
      <c r="BR44" s="110"/>
      <c r="BS44" s="110"/>
      <c r="BT44" s="110"/>
      <c r="BU44" s="110"/>
      <c r="BV44" s="110"/>
    </row>
    <row r="45" spans="1:74" s="113" customFormat="1" ht="31.9" customHeight="1">
      <c r="A45" s="51" t="s">
        <v>112</v>
      </c>
      <c r="B45" s="51" t="s">
        <v>114</v>
      </c>
      <c r="C45" s="51" t="s">
        <v>108</v>
      </c>
      <c r="D45" s="65" t="s">
        <v>109</v>
      </c>
      <c r="E45" s="52">
        <v>41365</v>
      </c>
      <c r="F45" s="52">
        <v>41424</v>
      </c>
      <c r="G45" s="53" t="s">
        <v>110</v>
      </c>
      <c r="H45" s="54">
        <v>1140</v>
      </c>
      <c r="I45" s="55" t="s">
        <v>41</v>
      </c>
      <c r="J45" s="55" t="s">
        <v>111</v>
      </c>
      <c r="K45" s="55" t="s">
        <v>52</v>
      </c>
      <c r="L45" s="55">
        <v>4</v>
      </c>
      <c r="M45" s="81">
        <v>3420</v>
      </c>
      <c r="N45" s="81">
        <v>3420</v>
      </c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  <c r="BM45" s="112"/>
      <c r="BN45" s="112"/>
      <c r="BO45" s="112"/>
      <c r="BP45" s="112"/>
      <c r="BQ45" s="112"/>
      <c r="BR45" s="112"/>
      <c r="BS45" s="112"/>
      <c r="BT45" s="112"/>
      <c r="BU45" s="112"/>
      <c r="BV45" s="112"/>
    </row>
    <row r="46" spans="1:74" s="113" customFormat="1" ht="29.45" customHeight="1">
      <c r="A46" s="51" t="s">
        <v>113</v>
      </c>
      <c r="B46" s="51" t="s">
        <v>114</v>
      </c>
      <c r="C46" s="51" t="s">
        <v>108</v>
      </c>
      <c r="D46" s="65" t="s">
        <v>109</v>
      </c>
      <c r="E46" s="52">
        <v>41365</v>
      </c>
      <c r="F46" s="52">
        <v>41424</v>
      </c>
      <c r="G46" s="53" t="s">
        <v>110</v>
      </c>
      <c r="H46" s="54">
        <v>1140</v>
      </c>
      <c r="I46" s="55" t="s">
        <v>41</v>
      </c>
      <c r="J46" s="55" t="s">
        <v>111</v>
      </c>
      <c r="K46" s="55" t="s">
        <v>52</v>
      </c>
      <c r="L46" s="55">
        <v>4</v>
      </c>
      <c r="M46" s="81">
        <v>3420</v>
      </c>
      <c r="N46" s="81">
        <v>3420</v>
      </c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112"/>
      <c r="BI46" s="112"/>
      <c r="BJ46" s="112"/>
      <c r="BK46" s="112"/>
      <c r="BL46" s="112"/>
      <c r="BM46" s="112"/>
      <c r="BN46" s="112"/>
      <c r="BO46" s="112"/>
      <c r="BP46" s="112"/>
      <c r="BQ46" s="112"/>
      <c r="BR46" s="112"/>
      <c r="BS46" s="112"/>
      <c r="BT46" s="112"/>
      <c r="BU46" s="112"/>
      <c r="BV46" s="112"/>
    </row>
    <row r="47" spans="1:74" s="111" customFormat="1" ht="24" customHeight="1">
      <c r="A47" s="118" t="s">
        <v>94</v>
      </c>
      <c r="B47" s="118" t="s">
        <v>95</v>
      </c>
      <c r="C47" s="118" t="s">
        <v>90</v>
      </c>
      <c r="D47" s="119" t="s">
        <v>91</v>
      </c>
      <c r="E47" s="120">
        <v>41320</v>
      </c>
      <c r="F47" s="120">
        <v>43131</v>
      </c>
      <c r="G47" s="121" t="s">
        <v>92</v>
      </c>
      <c r="H47" s="122">
        <v>60929</v>
      </c>
      <c r="I47" s="123" t="s">
        <v>41</v>
      </c>
      <c r="J47" s="123" t="s">
        <v>93</v>
      </c>
      <c r="K47" s="123" t="s">
        <v>35</v>
      </c>
      <c r="L47" s="123">
        <v>1</v>
      </c>
      <c r="M47" s="124">
        <v>182787</v>
      </c>
      <c r="N47" s="124">
        <v>778416</v>
      </c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0"/>
      <c r="BH47" s="110"/>
      <c r="BI47" s="110"/>
      <c r="BJ47" s="110"/>
      <c r="BK47" s="110"/>
      <c r="BL47" s="110"/>
      <c r="BM47" s="110"/>
      <c r="BN47" s="110"/>
      <c r="BO47" s="110"/>
      <c r="BP47" s="110"/>
      <c r="BQ47" s="110"/>
      <c r="BR47" s="110"/>
      <c r="BS47" s="110"/>
      <c r="BT47" s="110"/>
      <c r="BU47" s="110"/>
      <c r="BV47" s="110"/>
    </row>
    <row r="48" spans="1:74" s="116" customFormat="1" ht="24" customHeight="1">
      <c r="A48" s="51" t="s">
        <v>89</v>
      </c>
      <c r="B48" s="51"/>
      <c r="C48" s="51" t="s">
        <v>90</v>
      </c>
      <c r="D48" s="65" t="s">
        <v>91</v>
      </c>
      <c r="E48" s="52">
        <v>41320</v>
      </c>
      <c r="F48" s="52">
        <v>43131</v>
      </c>
      <c r="G48" s="53" t="s">
        <v>92</v>
      </c>
      <c r="H48" s="54">
        <v>60929</v>
      </c>
      <c r="I48" s="55" t="s">
        <v>41</v>
      </c>
      <c r="J48" s="55" t="s">
        <v>93</v>
      </c>
      <c r="K48" s="55" t="s">
        <v>35</v>
      </c>
      <c r="L48" s="55">
        <v>1</v>
      </c>
      <c r="M48" s="81">
        <v>182787</v>
      </c>
      <c r="N48" s="81">
        <v>778416</v>
      </c>
    </row>
    <row r="49" spans="1:74" s="116" customFormat="1" ht="12.75" customHeight="1">
      <c r="A49" s="61" t="s">
        <v>154</v>
      </c>
      <c r="B49" s="60"/>
      <c r="C49" s="61" t="s">
        <v>116</v>
      </c>
      <c r="D49" s="67" t="s">
        <v>155</v>
      </c>
      <c r="E49" s="62">
        <v>41395</v>
      </c>
      <c r="F49" s="62">
        <v>43220</v>
      </c>
      <c r="G49" s="63" t="s">
        <v>156</v>
      </c>
      <c r="H49" s="64">
        <v>325000</v>
      </c>
      <c r="I49" s="63" t="s">
        <v>41</v>
      </c>
      <c r="J49" s="63" t="s">
        <v>93</v>
      </c>
      <c r="K49" s="63" t="s">
        <v>35</v>
      </c>
      <c r="L49" s="48">
        <v>1</v>
      </c>
      <c r="M49" s="82">
        <v>325000</v>
      </c>
      <c r="N49" s="82">
        <v>719632</v>
      </c>
    </row>
    <row r="50" spans="1:74" s="116" customFormat="1" ht="12.75" customHeight="1">
      <c r="A50" s="51" t="s">
        <v>44</v>
      </c>
      <c r="B50" s="51"/>
      <c r="C50" s="51" t="s">
        <v>45</v>
      </c>
      <c r="D50" s="65" t="s">
        <v>46</v>
      </c>
      <c r="E50" s="52">
        <v>41334</v>
      </c>
      <c r="F50" s="52">
        <v>41639</v>
      </c>
      <c r="G50" s="53" t="s">
        <v>47</v>
      </c>
      <c r="H50" s="54">
        <v>15000</v>
      </c>
      <c r="I50" s="55" t="s">
        <v>41</v>
      </c>
      <c r="J50" s="55" t="s">
        <v>48</v>
      </c>
      <c r="K50" s="55" t="s">
        <v>35</v>
      </c>
      <c r="L50" s="55">
        <v>4</v>
      </c>
      <c r="M50" s="81">
        <v>15000</v>
      </c>
      <c r="N50" s="81">
        <v>15000</v>
      </c>
    </row>
    <row r="51" spans="1:74" s="116" customFormat="1" ht="24" customHeight="1">
      <c r="A51" s="118" t="s">
        <v>58</v>
      </c>
      <c r="B51" s="118"/>
      <c r="C51" s="118" t="s">
        <v>59</v>
      </c>
      <c r="D51" s="119" t="s">
        <v>60</v>
      </c>
      <c r="E51" s="120">
        <v>41275</v>
      </c>
      <c r="F51" s="120">
        <v>41547</v>
      </c>
      <c r="G51" s="121" t="s">
        <v>61</v>
      </c>
      <c r="H51" s="122">
        <v>84500</v>
      </c>
      <c r="I51" s="123" t="s">
        <v>33</v>
      </c>
      <c r="J51" s="123" t="s">
        <v>62</v>
      </c>
      <c r="K51" s="123" t="s">
        <v>35</v>
      </c>
      <c r="L51" s="123">
        <v>2</v>
      </c>
      <c r="M51" s="124">
        <v>132500</v>
      </c>
      <c r="N51" s="124">
        <v>132500</v>
      </c>
    </row>
    <row r="52" spans="1:74" s="116" customFormat="1" ht="12.75" customHeight="1">
      <c r="A52" s="50" t="s">
        <v>30</v>
      </c>
      <c r="B52" s="51"/>
      <c r="C52" s="51" t="s">
        <v>176</v>
      </c>
      <c r="D52" s="65" t="s">
        <v>31</v>
      </c>
      <c r="E52" s="52">
        <v>39873</v>
      </c>
      <c r="F52" s="52">
        <v>41698</v>
      </c>
      <c r="G52" s="53" t="s">
        <v>32</v>
      </c>
      <c r="H52" s="54">
        <v>124042</v>
      </c>
      <c r="I52" s="55" t="s">
        <v>33</v>
      </c>
      <c r="J52" s="55" t="s">
        <v>34</v>
      </c>
      <c r="K52" s="55" t="s">
        <v>35</v>
      </c>
      <c r="L52" s="55">
        <v>2</v>
      </c>
      <c r="M52" s="81">
        <v>730784</v>
      </c>
      <c r="N52" s="81">
        <v>730784</v>
      </c>
    </row>
    <row r="53" spans="1:74" s="113" customFormat="1" ht="12.75" customHeight="1">
      <c r="A53" s="61" t="s">
        <v>157</v>
      </c>
      <c r="B53" s="60"/>
      <c r="C53" s="61" t="s">
        <v>158</v>
      </c>
      <c r="D53" s="67" t="s">
        <v>159</v>
      </c>
      <c r="E53" s="62">
        <v>41393</v>
      </c>
      <c r="F53" s="62">
        <v>41517</v>
      </c>
      <c r="G53" s="63" t="s">
        <v>160</v>
      </c>
      <c r="H53" s="64">
        <v>29801</v>
      </c>
      <c r="I53" s="63" t="s">
        <v>41</v>
      </c>
      <c r="J53" s="63" t="s">
        <v>149</v>
      </c>
      <c r="K53" s="63" t="s">
        <v>67</v>
      </c>
      <c r="L53" s="48">
        <v>4</v>
      </c>
      <c r="M53" s="82">
        <v>29801</v>
      </c>
      <c r="N53" s="82">
        <v>29801</v>
      </c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  <c r="BF53" s="112"/>
      <c r="BG53" s="112"/>
      <c r="BH53" s="112"/>
      <c r="BI53" s="112"/>
      <c r="BJ53" s="112"/>
      <c r="BK53" s="112"/>
      <c r="BL53" s="112"/>
      <c r="BM53" s="112"/>
      <c r="BN53" s="112"/>
      <c r="BO53" s="112"/>
      <c r="BP53" s="112"/>
      <c r="BQ53" s="112"/>
      <c r="BR53" s="112"/>
      <c r="BS53" s="112"/>
      <c r="BT53" s="112"/>
      <c r="BU53" s="112"/>
      <c r="BV53" s="112"/>
    </row>
    <row r="54" spans="1:74" s="112" customFormat="1" ht="12.75" customHeight="1">
      <c r="A54" s="61" t="s">
        <v>145</v>
      </c>
      <c r="B54" s="60"/>
      <c r="C54" s="61" t="s">
        <v>146</v>
      </c>
      <c r="D54" s="67" t="s">
        <v>147</v>
      </c>
      <c r="E54" s="62">
        <v>36283</v>
      </c>
      <c r="F54" s="62">
        <v>41729</v>
      </c>
      <c r="G54" s="63" t="s">
        <v>148</v>
      </c>
      <c r="H54" s="64">
        <v>337500</v>
      </c>
      <c r="I54" s="63" t="s">
        <v>33</v>
      </c>
      <c r="J54" s="63" t="s">
        <v>149</v>
      </c>
      <c r="K54" s="63" t="s">
        <v>67</v>
      </c>
      <c r="L54" s="48">
        <v>1</v>
      </c>
      <c r="M54" s="81">
        <v>1087500</v>
      </c>
      <c r="N54" s="81">
        <v>1462500</v>
      </c>
    </row>
    <row r="55" spans="1:74" s="110" customFormat="1" ht="22.9" customHeight="1">
      <c r="A55" s="118" t="s">
        <v>96</v>
      </c>
      <c r="B55" s="118" t="s">
        <v>95</v>
      </c>
      <c r="C55" s="118" t="s">
        <v>90</v>
      </c>
      <c r="D55" s="119" t="s">
        <v>91</v>
      </c>
      <c r="E55" s="120">
        <v>41320</v>
      </c>
      <c r="F55" s="120">
        <v>43131</v>
      </c>
      <c r="G55" s="121" t="s">
        <v>92</v>
      </c>
      <c r="H55" s="122">
        <v>60929</v>
      </c>
      <c r="I55" s="123" t="s">
        <v>41</v>
      </c>
      <c r="J55" s="123" t="s">
        <v>66</v>
      </c>
      <c r="K55" s="123" t="s">
        <v>67</v>
      </c>
      <c r="L55" s="123">
        <v>1</v>
      </c>
      <c r="M55" s="124">
        <v>182787</v>
      </c>
      <c r="N55" s="124">
        <v>778416</v>
      </c>
    </row>
    <row r="56" spans="1:74" s="112" customFormat="1" ht="12.75" customHeight="1">
      <c r="A56" s="51" t="s">
        <v>63</v>
      </c>
      <c r="B56" s="51"/>
      <c r="C56" s="51" t="s">
        <v>181</v>
      </c>
      <c r="D56" s="65" t="s">
        <v>64</v>
      </c>
      <c r="E56" s="52">
        <v>40360</v>
      </c>
      <c r="F56" s="52">
        <v>41425</v>
      </c>
      <c r="G56" s="53" t="s">
        <v>65</v>
      </c>
      <c r="H56" s="54">
        <v>1900</v>
      </c>
      <c r="I56" s="55" t="s">
        <v>33</v>
      </c>
      <c r="J56" s="55" t="s">
        <v>66</v>
      </c>
      <c r="K56" s="55" t="s">
        <v>67</v>
      </c>
      <c r="L56" s="55">
        <v>2</v>
      </c>
      <c r="M56" s="81">
        <v>174666</v>
      </c>
      <c r="N56" s="81">
        <v>174666</v>
      </c>
    </row>
    <row r="57" spans="1:74" s="112" customFormat="1" ht="12.75" customHeight="1">
      <c r="A57" s="61" t="s">
        <v>63</v>
      </c>
      <c r="B57" s="60"/>
      <c r="C57" s="51" t="s">
        <v>181</v>
      </c>
      <c r="D57" s="67" t="s">
        <v>64</v>
      </c>
      <c r="E57" s="52">
        <v>40360</v>
      </c>
      <c r="F57" s="52">
        <v>41425</v>
      </c>
      <c r="G57" s="53" t="s">
        <v>65</v>
      </c>
      <c r="H57" s="64">
        <v>9500</v>
      </c>
      <c r="I57" s="63" t="s">
        <v>33</v>
      </c>
      <c r="J57" s="55" t="s">
        <v>66</v>
      </c>
      <c r="K57" s="55" t="s">
        <v>67</v>
      </c>
      <c r="L57" s="55">
        <v>2</v>
      </c>
      <c r="M57" s="81">
        <f>174666+9500</f>
        <v>184166</v>
      </c>
      <c r="N57" s="81">
        <f>174666+9500</f>
        <v>184166</v>
      </c>
    </row>
    <row r="58" spans="1:74" s="112" customFormat="1" ht="12.75" customHeight="1">
      <c r="A58" s="61" t="s">
        <v>150</v>
      </c>
      <c r="B58" s="60"/>
      <c r="C58" s="61" t="s">
        <v>130</v>
      </c>
      <c r="D58" s="67" t="s">
        <v>151</v>
      </c>
      <c r="E58" s="62">
        <v>41066</v>
      </c>
      <c r="F58" s="62">
        <v>42160</v>
      </c>
      <c r="G58" s="63" t="s">
        <v>152</v>
      </c>
      <c r="H58" s="64">
        <v>106447</v>
      </c>
      <c r="I58" s="63" t="s">
        <v>33</v>
      </c>
      <c r="J58" s="63" t="s">
        <v>194</v>
      </c>
      <c r="K58" s="63" t="s">
        <v>67</v>
      </c>
      <c r="L58" s="48">
        <v>1</v>
      </c>
      <c r="M58" s="81">
        <v>214890</v>
      </c>
      <c r="N58" s="81">
        <v>324072</v>
      </c>
    </row>
    <row r="59" spans="1:74" s="6" customFormat="1" ht="12.75" customHeight="1">
      <c r="A59" s="21"/>
      <c r="B59" s="22"/>
      <c r="C59" s="21"/>
      <c r="D59" s="21"/>
      <c r="E59" s="17"/>
      <c r="F59" s="17"/>
      <c r="G59" s="18"/>
      <c r="H59" s="23"/>
      <c r="I59" s="18"/>
      <c r="J59" s="21"/>
      <c r="K59" s="21"/>
      <c r="L59" s="5"/>
    </row>
    <row r="60" spans="1:74" s="6" customFormat="1" ht="12.75" customHeight="1">
      <c r="A60" s="75" t="s">
        <v>23</v>
      </c>
      <c r="B60" s="76"/>
      <c r="C60" s="75"/>
      <c r="D60" s="75"/>
      <c r="E60" s="17"/>
      <c r="F60" s="17"/>
      <c r="G60" s="18"/>
      <c r="H60" s="23"/>
      <c r="I60" s="18"/>
      <c r="J60" s="21"/>
      <c r="K60" s="21"/>
      <c r="L60" s="5"/>
    </row>
    <row r="61" spans="1:74" s="6" customFormat="1" ht="6" customHeight="1">
      <c r="A61" s="75"/>
      <c r="B61" s="76"/>
      <c r="C61" s="75"/>
      <c r="D61" s="75"/>
      <c r="E61" s="17"/>
      <c r="F61" s="17"/>
      <c r="G61" s="18"/>
      <c r="H61" s="23"/>
      <c r="I61" s="18"/>
      <c r="J61" s="21"/>
      <c r="K61" s="21"/>
      <c r="L61" s="5"/>
    </row>
    <row r="62" spans="1:74" s="6" customFormat="1" ht="12.75" customHeight="1">
      <c r="A62" s="75" t="s">
        <v>27</v>
      </c>
      <c r="B62" s="76"/>
      <c r="C62" s="75"/>
      <c r="D62" s="75"/>
      <c r="E62" s="17"/>
      <c r="F62" s="17"/>
      <c r="G62" s="18"/>
      <c r="H62" s="23"/>
      <c r="I62" s="18"/>
      <c r="J62" s="21"/>
      <c r="K62" s="21"/>
      <c r="L62" s="5"/>
    </row>
    <row r="63" spans="1:74" ht="5.25" customHeight="1">
      <c r="A63" s="75"/>
      <c r="B63" s="76"/>
      <c r="C63" s="75"/>
      <c r="D63" s="75"/>
      <c r="E63" s="17"/>
      <c r="F63" s="17"/>
      <c r="G63" s="18"/>
      <c r="H63" s="23"/>
      <c r="I63" s="18"/>
      <c r="J63" s="21"/>
      <c r="K63" s="21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</row>
    <row r="64" spans="1:74" ht="12.75" customHeight="1">
      <c r="A64" s="75" t="s">
        <v>17</v>
      </c>
      <c r="B64" s="76"/>
      <c r="C64" s="75" t="s">
        <v>18</v>
      </c>
      <c r="D64" s="75"/>
      <c r="E64" s="17"/>
      <c r="F64" s="17"/>
      <c r="G64" s="18"/>
      <c r="H64" s="23"/>
      <c r="I64" s="18"/>
      <c r="J64" s="21"/>
      <c r="K64" s="21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</row>
    <row r="65" spans="1:74" ht="12.75" customHeight="1">
      <c r="A65" s="75"/>
      <c r="B65" s="76"/>
      <c r="C65" s="75" t="s">
        <v>19</v>
      </c>
      <c r="D65" s="75"/>
      <c r="E65" s="17"/>
      <c r="F65" s="17"/>
      <c r="G65" s="18"/>
      <c r="H65" s="23"/>
      <c r="I65" s="18"/>
      <c r="J65" s="21"/>
      <c r="K65" s="21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</row>
    <row r="66" spans="1:74" ht="12.75" customHeight="1">
      <c r="A66" s="75"/>
      <c r="B66" s="76"/>
      <c r="C66" s="75" t="s">
        <v>20</v>
      </c>
      <c r="D66" s="75"/>
      <c r="E66" s="17"/>
      <c r="F66" s="17"/>
      <c r="G66" s="18"/>
      <c r="H66" s="23"/>
      <c r="I66" s="18"/>
      <c r="J66" s="21"/>
      <c r="K66" s="21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</row>
    <row r="67" spans="1:74" ht="12.75" customHeight="1">
      <c r="A67" s="75"/>
      <c r="B67" s="76"/>
      <c r="C67" s="75" t="s">
        <v>21</v>
      </c>
      <c r="D67" s="75"/>
      <c r="E67" s="17"/>
      <c r="F67" s="17"/>
      <c r="G67" s="18"/>
      <c r="H67" s="23"/>
      <c r="I67" s="18"/>
      <c r="J67" s="21"/>
      <c r="K67" s="21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</row>
    <row r="68" spans="1:74" ht="5.25" customHeight="1">
      <c r="A68" s="75"/>
      <c r="B68" s="76"/>
      <c r="C68" s="75"/>
      <c r="D68" s="75"/>
      <c r="E68" s="17"/>
      <c r="F68" s="17"/>
      <c r="G68" s="18"/>
      <c r="H68" s="23"/>
      <c r="I68" s="18"/>
      <c r="J68" s="21"/>
      <c r="K68" s="21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</row>
    <row r="69" spans="1:74" ht="12.75" customHeight="1">
      <c r="A69" s="75" t="s">
        <v>24</v>
      </c>
      <c r="B69" s="76"/>
      <c r="C69" s="75"/>
      <c r="D69" s="75"/>
      <c r="E69" s="17"/>
      <c r="F69" s="17"/>
      <c r="G69" s="18"/>
      <c r="H69" s="23"/>
      <c r="I69" s="18"/>
      <c r="J69" s="21"/>
      <c r="K69" s="21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</row>
    <row r="70" spans="1:74" ht="5.25" customHeight="1">
      <c r="A70" s="77"/>
      <c r="B70" s="77"/>
      <c r="C70" s="77"/>
      <c r="D70" s="77"/>
      <c r="E70" s="24"/>
      <c r="F70" s="24"/>
      <c r="G70" s="24"/>
      <c r="H70" s="24"/>
      <c r="I70" s="24"/>
      <c r="J70" s="24"/>
      <c r="K70" s="24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</row>
    <row r="71" spans="1:74" ht="12.75" customHeight="1">
      <c r="A71" s="78" t="s">
        <v>26</v>
      </c>
      <c r="B71" s="78"/>
      <c r="C71" s="78"/>
      <c r="D71" s="79"/>
      <c r="E71" s="19"/>
      <c r="F71" s="19"/>
      <c r="G71" s="19"/>
      <c r="H71" s="25"/>
      <c r="I71" s="19"/>
      <c r="J71" s="20"/>
      <c r="K71" s="20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</row>
    <row r="72" spans="1:74" ht="12.75" customHeight="1">
      <c r="A72" s="73"/>
      <c r="B72" s="73"/>
      <c r="C72" s="73"/>
      <c r="D72" s="73"/>
      <c r="E72" s="19"/>
      <c r="F72" s="19"/>
      <c r="G72" s="19"/>
      <c r="H72" s="25"/>
      <c r="I72" s="19"/>
      <c r="J72" s="20"/>
      <c r="K72" s="20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</row>
    <row r="73" spans="1:74" ht="12.75" customHeight="1">
      <c r="A73" s="74"/>
      <c r="B73" s="74"/>
      <c r="C73" s="74"/>
      <c r="D73" s="74"/>
      <c r="E73" s="19"/>
      <c r="F73" s="19"/>
      <c r="G73" s="19"/>
      <c r="H73" s="26"/>
      <c r="I73" s="19"/>
      <c r="J73" s="19"/>
      <c r="K73" s="19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</row>
    <row r="74" spans="1:74" ht="12.75" customHeight="1">
      <c r="A74" s="19"/>
      <c r="B74" s="19"/>
      <c r="C74" s="19"/>
      <c r="D74" s="19"/>
      <c r="E74" s="19"/>
      <c r="F74" s="19"/>
      <c r="G74" s="19"/>
      <c r="H74" s="26"/>
      <c r="I74" s="19"/>
      <c r="J74" s="19"/>
      <c r="K74" s="19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</row>
    <row r="75" spans="1:74" ht="12.75" customHeight="1">
      <c r="A75" s="19"/>
      <c r="B75" s="19"/>
      <c r="C75" s="19"/>
      <c r="D75" s="19"/>
      <c r="E75" s="19"/>
      <c r="F75" s="19"/>
      <c r="G75" s="19"/>
      <c r="H75" s="26"/>
      <c r="I75" s="19"/>
      <c r="J75" s="19"/>
      <c r="K75" s="19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</row>
    <row r="76" spans="1:74" ht="12.75" customHeight="1">
      <c r="A76" s="12"/>
      <c r="B76" s="12"/>
      <c r="C76" s="12"/>
      <c r="D76" s="12"/>
      <c r="E76" s="27"/>
      <c r="F76" s="27"/>
      <c r="G76" s="14"/>
      <c r="H76" s="13"/>
      <c r="I76" s="14"/>
      <c r="J76" s="12"/>
      <c r="K76" s="12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</row>
    <row r="77" spans="1:74" ht="12.75" customHeight="1">
      <c r="A77" s="12"/>
      <c r="B77" s="12"/>
      <c r="C77" s="12"/>
      <c r="D77" s="12"/>
      <c r="E77" s="27"/>
      <c r="F77" s="27"/>
      <c r="G77" s="14"/>
      <c r="H77" s="13"/>
      <c r="I77" s="14"/>
      <c r="J77" s="12"/>
      <c r="K77" s="12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</row>
    <row r="78" spans="1:74" ht="12.75" customHeight="1">
      <c r="A78" s="12"/>
      <c r="B78" s="12"/>
      <c r="C78" s="12"/>
      <c r="D78" s="12"/>
      <c r="E78" s="27"/>
      <c r="F78" s="27"/>
      <c r="G78" s="14"/>
      <c r="H78" s="13"/>
      <c r="I78" s="14"/>
      <c r="J78" s="12"/>
      <c r="K78" s="12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</row>
    <row r="79" spans="1:74" ht="12.75" customHeight="1">
      <c r="A79" s="12"/>
      <c r="B79" s="12"/>
      <c r="C79" s="12"/>
      <c r="D79" s="12"/>
      <c r="E79" s="27"/>
      <c r="F79" s="27"/>
      <c r="G79" s="14"/>
      <c r="H79" s="13"/>
      <c r="I79" s="14"/>
      <c r="J79" s="12"/>
      <c r="K79" s="12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</row>
    <row r="80" spans="1:74" ht="12.75" customHeight="1">
      <c r="A80" s="12"/>
      <c r="B80" s="12"/>
      <c r="C80" s="12"/>
      <c r="D80" s="12"/>
      <c r="E80" s="27"/>
      <c r="F80" s="27"/>
      <c r="G80" s="14"/>
      <c r="H80" s="13"/>
      <c r="I80" s="14"/>
      <c r="J80" s="12"/>
      <c r="K80" s="12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</row>
    <row r="81" spans="1:74" ht="12.75" customHeight="1">
      <c r="A81" s="12"/>
      <c r="B81" s="12"/>
      <c r="C81" s="12"/>
      <c r="D81" s="12"/>
      <c r="E81" s="27"/>
      <c r="F81" s="27"/>
      <c r="G81" s="14"/>
      <c r="H81" s="13"/>
      <c r="I81" s="14"/>
      <c r="J81" s="12"/>
      <c r="K81" s="12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</row>
    <row r="82" spans="1:74" ht="12.75" customHeight="1">
      <c r="A82" s="12"/>
      <c r="B82" s="12"/>
      <c r="C82" s="12"/>
      <c r="D82" s="12"/>
      <c r="E82" s="27"/>
      <c r="F82" s="27"/>
      <c r="G82" s="14"/>
      <c r="H82" s="13"/>
      <c r="I82" s="14"/>
      <c r="J82" s="12"/>
      <c r="K82" s="12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</row>
    <row r="83" spans="1:74" ht="12.75" customHeight="1">
      <c r="A83" s="12"/>
      <c r="B83" s="12"/>
      <c r="C83" s="12"/>
      <c r="D83" s="12"/>
      <c r="E83" s="27"/>
      <c r="F83" s="27"/>
      <c r="G83" s="14"/>
      <c r="H83" s="13"/>
      <c r="I83" s="14"/>
      <c r="J83" s="12"/>
      <c r="K83" s="12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</row>
    <row r="84" spans="1:74" ht="12.75" customHeight="1">
      <c r="A84" s="20"/>
      <c r="B84" s="20"/>
      <c r="C84" s="20"/>
      <c r="D84" s="20"/>
      <c r="E84" s="15"/>
      <c r="F84" s="15"/>
      <c r="G84" s="19"/>
      <c r="H84" s="25"/>
      <c r="I84" s="19"/>
      <c r="J84" s="20"/>
      <c r="K84" s="20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</row>
    <row r="85" spans="1:74" ht="12.75" customHeight="1">
      <c r="A85" s="20"/>
      <c r="B85" s="20"/>
      <c r="C85" s="20"/>
      <c r="D85" s="20"/>
      <c r="E85" s="15"/>
      <c r="F85" s="15"/>
      <c r="G85" s="19"/>
      <c r="H85" s="25"/>
      <c r="I85" s="19"/>
      <c r="J85" s="20"/>
      <c r="K85" s="20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</row>
    <row r="86" spans="1:74" ht="12.75" customHeight="1">
      <c r="A86" s="20"/>
      <c r="B86" s="20"/>
      <c r="C86" s="20"/>
      <c r="D86" s="20"/>
      <c r="E86" s="15"/>
      <c r="F86" s="15"/>
      <c r="G86" s="16"/>
      <c r="H86" s="25"/>
      <c r="I86" s="19"/>
      <c r="J86" s="20"/>
      <c r="K86" s="20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</row>
    <row r="87" spans="1:74" ht="12.75" customHeight="1">
      <c r="A87" s="20"/>
      <c r="B87" s="20"/>
      <c r="C87" s="20"/>
      <c r="D87" s="20"/>
      <c r="E87" s="15"/>
      <c r="F87" s="15"/>
      <c r="G87" s="16"/>
      <c r="H87" s="25"/>
      <c r="I87" s="19"/>
      <c r="J87" s="20"/>
      <c r="K87" s="20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</row>
    <row r="88" spans="1:74" ht="12.75" customHeight="1">
      <c r="A88" s="20"/>
      <c r="B88" s="20"/>
      <c r="C88" s="20"/>
      <c r="D88" s="20"/>
      <c r="E88" s="15"/>
      <c r="F88" s="15"/>
      <c r="G88" s="16"/>
      <c r="H88" s="25"/>
      <c r="I88" s="19"/>
      <c r="J88" s="20"/>
      <c r="K88" s="20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</row>
    <row r="89" spans="1:74" ht="12.75" customHeight="1">
      <c r="A89" s="20"/>
      <c r="B89" s="20"/>
      <c r="C89" s="20"/>
      <c r="D89" s="20"/>
      <c r="E89" s="15"/>
      <c r="F89" s="15"/>
      <c r="G89" s="16"/>
      <c r="H89" s="25"/>
      <c r="I89" s="19"/>
      <c r="J89" s="20"/>
      <c r="K89" s="20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</row>
    <row r="90" spans="1:74" ht="12.75" customHeight="1">
      <c r="A90" s="20"/>
      <c r="B90" s="20"/>
      <c r="C90" s="20"/>
      <c r="D90" s="20"/>
      <c r="E90" s="15"/>
      <c r="F90" s="15"/>
      <c r="G90" s="16"/>
      <c r="H90" s="25"/>
      <c r="I90" s="19"/>
      <c r="J90" s="20"/>
      <c r="K90" s="20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</row>
    <row r="91" spans="1:74" ht="12.75" customHeight="1">
      <c r="A91" s="20"/>
      <c r="B91" s="20"/>
      <c r="C91" s="20"/>
      <c r="D91" s="20"/>
      <c r="E91" s="15"/>
      <c r="F91" s="15"/>
      <c r="G91" s="16"/>
      <c r="H91" s="25"/>
      <c r="I91" s="19"/>
      <c r="J91" s="20"/>
      <c r="K91" s="20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</row>
    <row r="92" spans="1:74" ht="12.75" customHeight="1">
      <c r="A92" s="20"/>
      <c r="B92" s="20"/>
      <c r="C92" s="20"/>
      <c r="D92" s="24"/>
      <c r="E92" s="28"/>
      <c r="F92" s="28"/>
      <c r="G92" s="24"/>
      <c r="H92" s="24"/>
      <c r="I92" s="24"/>
      <c r="J92" s="24"/>
      <c r="K92" s="24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</row>
    <row r="93" spans="1:74" ht="12.75" customHeight="1">
      <c r="A93" s="20"/>
      <c r="B93" s="20"/>
      <c r="C93" s="20"/>
      <c r="D93" s="24"/>
      <c r="E93" s="28"/>
      <c r="F93" s="28"/>
      <c r="G93" s="24"/>
      <c r="H93" s="24"/>
      <c r="I93" s="24"/>
      <c r="J93" s="24"/>
      <c r="K93" s="24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</row>
    <row r="94" spans="1:74" ht="12.75" customHeight="1">
      <c r="A94" s="20"/>
      <c r="B94" s="20"/>
      <c r="C94" s="20"/>
      <c r="D94" s="24"/>
      <c r="E94" s="28"/>
      <c r="F94" s="28"/>
      <c r="G94" s="24"/>
      <c r="H94" s="24"/>
      <c r="I94" s="24"/>
      <c r="J94" s="24"/>
      <c r="K94" s="24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</row>
    <row r="95" spans="1:74" ht="12.75" customHeight="1">
      <c r="A95" s="20"/>
      <c r="B95" s="20"/>
      <c r="C95" s="20"/>
      <c r="D95" s="20"/>
      <c r="E95" s="15"/>
      <c r="F95" s="15"/>
      <c r="G95" s="16"/>
      <c r="H95" s="25"/>
      <c r="I95" s="19"/>
      <c r="J95" s="20"/>
      <c r="K95" s="20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</row>
    <row r="96" spans="1:74" ht="12.75" customHeight="1">
      <c r="A96" s="20"/>
      <c r="B96" s="20"/>
      <c r="C96" s="20"/>
      <c r="D96" s="20"/>
      <c r="E96" s="15"/>
      <c r="F96" s="15"/>
      <c r="G96" s="16"/>
      <c r="H96" s="25"/>
      <c r="I96" s="19"/>
      <c r="J96" s="20"/>
      <c r="K96" s="20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</row>
    <row r="97" spans="1:74" ht="12.75" customHeight="1">
      <c r="A97" s="20"/>
      <c r="B97" s="20"/>
      <c r="C97" s="20"/>
      <c r="D97" s="20"/>
      <c r="E97" s="15"/>
      <c r="F97" s="15"/>
      <c r="G97" s="16"/>
      <c r="H97" s="25"/>
      <c r="I97" s="19"/>
      <c r="J97" s="20"/>
      <c r="K97" s="20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</row>
    <row r="98" spans="1:74" ht="12.75" customHeight="1">
      <c r="A98" s="20"/>
      <c r="B98" s="20"/>
      <c r="C98" s="20"/>
      <c r="D98" s="20"/>
      <c r="E98" s="15"/>
      <c r="F98" s="15"/>
      <c r="G98" s="16"/>
      <c r="H98" s="25"/>
      <c r="I98" s="19"/>
      <c r="J98" s="20"/>
      <c r="K98" s="20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</row>
    <row r="99" spans="1:74" ht="12.75" customHeight="1"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</row>
    <row r="100" spans="1:74" ht="12.75" customHeight="1"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</row>
    <row r="101" spans="1:74" ht="12.75" customHeight="1"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</row>
    <row r="102" spans="1:74" ht="12.75" customHeight="1"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</row>
    <row r="103" spans="1:74" ht="12.75" customHeight="1"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</row>
    <row r="104" spans="1:74" ht="12.75" customHeight="1"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</row>
    <row r="105" spans="1:74" ht="12.75" customHeight="1"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</row>
    <row r="106" spans="1:74" ht="12.75" customHeight="1"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</row>
    <row r="107" spans="1:74" ht="12.75" customHeight="1"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</row>
    <row r="108" spans="1:74" ht="12.75" customHeight="1"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</row>
    <row r="109" spans="1:74" ht="12.75" customHeight="1"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</row>
    <row r="110" spans="1:74" ht="12.75" customHeight="1"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</row>
    <row r="111" spans="1:74" ht="12.75" customHeight="1"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</row>
    <row r="112" spans="1:74" ht="12.75" customHeight="1"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</row>
    <row r="113" spans="13:74" ht="12.75" customHeight="1"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</row>
    <row r="114" spans="13:74" ht="12.75" customHeight="1"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</row>
    <row r="115" spans="13:74" ht="12.75" customHeight="1"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</row>
    <row r="116" spans="13:74" ht="12.75" customHeight="1"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</row>
    <row r="117" spans="13:74" ht="12.75" customHeight="1"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</row>
    <row r="118" spans="13:74" ht="12.75" customHeight="1"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</row>
    <row r="119" spans="13:74" ht="12.75" customHeight="1"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</row>
    <row r="120" spans="13:74" ht="12.75" customHeight="1"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</row>
    <row r="121" spans="13:74" ht="12.75" customHeight="1"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</row>
    <row r="122" spans="13:74" ht="12.75" customHeight="1"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</row>
    <row r="123" spans="13:74" ht="12.75" customHeight="1"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</row>
    <row r="124" spans="13:74" ht="12.75" customHeight="1"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</row>
    <row r="125" spans="13:74" ht="12.75" customHeight="1"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</row>
    <row r="126" spans="13:74" ht="12.75" customHeight="1"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</row>
    <row r="127" spans="13:74" ht="12.75" customHeight="1"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</row>
    <row r="128" spans="13:74" ht="12.75" customHeight="1"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</row>
    <row r="129" spans="13:74" ht="12.75" customHeight="1"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</row>
    <row r="130" spans="13:74" ht="12.75" customHeight="1"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</row>
    <row r="131" spans="13:74" ht="12.75" customHeight="1"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</row>
    <row r="132" spans="13:74" ht="12.75" customHeight="1"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</row>
    <row r="133" spans="13:74" ht="12.75" customHeight="1"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</row>
    <row r="134" spans="13:74" ht="12.75" customHeight="1"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</row>
    <row r="135" spans="13:74" ht="12.75" customHeight="1"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</row>
    <row r="136" spans="13:74" ht="12.75" customHeight="1"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</row>
    <row r="137" spans="13:74" ht="12.75" customHeight="1"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</row>
    <row r="138" spans="13:74" ht="12.75" customHeight="1"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</row>
    <row r="139" spans="13:74" ht="12.75" customHeight="1"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</row>
    <row r="140" spans="13:74" ht="12.75" customHeight="1"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</row>
    <row r="141" spans="13:74" ht="12.75" customHeight="1"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</row>
    <row r="142" spans="13:74" ht="12.75" customHeight="1"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</row>
    <row r="143" spans="13:74" ht="12.75" customHeight="1"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</row>
    <row r="144" spans="13:74" ht="12.75" customHeight="1"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</row>
    <row r="145" spans="13:74" ht="12.75" customHeight="1"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</row>
    <row r="146" spans="13:74" ht="12.75" customHeight="1"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</row>
    <row r="147" spans="13:74" ht="12.75" customHeight="1"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</row>
    <row r="148" spans="13:74" ht="12.75" customHeight="1"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</row>
    <row r="149" spans="13:74" ht="12.75" customHeight="1"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</row>
    <row r="150" spans="13:74" ht="12.75" customHeight="1"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</row>
    <row r="151" spans="13:74" ht="12.75" customHeight="1"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</row>
    <row r="152" spans="13:74" ht="12.75" customHeight="1"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</row>
    <row r="153" spans="13:74" ht="12.75" customHeight="1"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</row>
    <row r="154" spans="13:74" ht="12.75" customHeight="1"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</row>
    <row r="155" spans="13:74" ht="12.75" customHeight="1"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</row>
    <row r="156" spans="13:74" ht="12.75" customHeight="1"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</row>
    <row r="157" spans="13:74" ht="12.75" customHeight="1"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</row>
    <row r="158" spans="13:74" ht="12.75" customHeight="1"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</row>
    <row r="159" spans="13:74" ht="12.75" customHeight="1"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</row>
    <row r="160" spans="13:74" ht="12.75" customHeight="1"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</row>
    <row r="161" spans="13:74" ht="12.75" customHeight="1"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</row>
    <row r="162" spans="13:74" ht="12.75" customHeight="1"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</row>
    <row r="163" spans="13:74" ht="12.75" customHeight="1"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</row>
    <row r="164" spans="13:74" ht="12.75" customHeight="1"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</row>
    <row r="165" spans="13:74" ht="12.75" customHeight="1"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</row>
    <row r="166" spans="13:74" ht="12.75" customHeight="1"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</row>
    <row r="167" spans="13:74" ht="12.75" customHeight="1"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</row>
    <row r="168" spans="13:74" ht="12.75" customHeight="1"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</row>
    <row r="169" spans="13:74" ht="12.75" customHeight="1"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</row>
    <row r="170" spans="13:74" ht="12.75" customHeight="1"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</row>
    <row r="171" spans="13:74" ht="12.75" customHeight="1"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</row>
    <row r="172" spans="13:74" ht="12.75" customHeight="1"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</row>
    <row r="173" spans="13:74" ht="12.75" customHeight="1"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</row>
    <row r="174" spans="13:74" ht="12.75" customHeight="1"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</row>
    <row r="175" spans="13:74" ht="12.75" customHeight="1"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</row>
    <row r="176" spans="13:74" ht="12.75" customHeight="1"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</row>
    <row r="177" spans="13:74" ht="12.75" customHeight="1"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</row>
    <row r="178" spans="13:74" ht="12.75" customHeight="1"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</row>
    <row r="179" spans="13:74" ht="12.75" customHeight="1"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</row>
    <row r="180" spans="13:74" ht="12.75" customHeight="1"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</row>
    <row r="181" spans="13:74" ht="12.75" customHeight="1"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</row>
    <row r="182" spans="13:74" ht="12.75" customHeight="1"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</row>
    <row r="183" spans="13:74" ht="12.75" customHeight="1"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</row>
    <row r="184" spans="13:74" ht="12.75" customHeight="1"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</row>
    <row r="185" spans="13:74" ht="12.75" customHeight="1"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</row>
    <row r="186" spans="13:74" ht="12.75" customHeight="1"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</row>
    <row r="187" spans="13:74" ht="12.75" customHeight="1"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</row>
    <row r="188" spans="13:74" ht="12.75" customHeight="1"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</row>
    <row r="189" spans="13:74" ht="12.75" customHeight="1"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</row>
    <row r="190" spans="13:74" ht="12.75" customHeight="1"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</row>
    <row r="191" spans="13:74" ht="12.75" customHeight="1"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</row>
    <row r="192" spans="13:74" ht="12.75" customHeight="1"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</row>
    <row r="193" spans="13:74" ht="12.75" customHeight="1"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</row>
    <row r="194" spans="13:74" ht="12.75" customHeight="1"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</row>
    <row r="195" spans="13:74" ht="12.75" customHeight="1"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</row>
    <row r="196" spans="13:74" ht="12.75" customHeight="1"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</row>
    <row r="197" spans="13:74" ht="12.75" customHeight="1"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</row>
    <row r="198" spans="13:74" ht="12.75" customHeight="1"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</row>
    <row r="199" spans="13:74" ht="12.75" customHeight="1"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</row>
    <row r="200" spans="13:74" ht="12.75" customHeight="1"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</row>
    <row r="201" spans="13:74" ht="12.75" customHeight="1"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</row>
    <row r="202" spans="13:74" ht="12.75" customHeight="1"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</row>
    <row r="203" spans="13:74" ht="12.75" customHeight="1"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</row>
    <row r="204" spans="13:74" ht="12.75" customHeight="1"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</row>
    <row r="205" spans="13:74" ht="12.75" customHeight="1"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</row>
    <row r="206" spans="13:74" ht="12.75" customHeight="1"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</row>
    <row r="207" spans="13:74" ht="12.75" customHeight="1"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</row>
    <row r="208" spans="13:74" ht="12.75" customHeight="1"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</row>
    <row r="209" spans="13:74" ht="12.75" customHeight="1"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</row>
    <row r="210" spans="13:74" ht="12.75" customHeight="1"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</row>
    <row r="211" spans="13:74" ht="12.75" customHeight="1"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</row>
    <row r="212" spans="13:74" ht="12.75" customHeight="1"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</row>
    <row r="213" spans="13:74" ht="12.75" customHeight="1"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</row>
    <row r="214" spans="13:74" ht="12.75" customHeight="1"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</row>
    <row r="215" spans="13:74" ht="12.75" customHeight="1"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</row>
    <row r="216" spans="13:74" ht="12.75" customHeight="1"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</row>
    <row r="217" spans="13:74" ht="12.75" customHeight="1"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</row>
    <row r="218" spans="13:74" ht="12.75" customHeight="1"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</row>
    <row r="219" spans="13:74" ht="12.75" customHeight="1"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</row>
    <row r="220" spans="13:74" ht="12.75" customHeight="1"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</row>
    <row r="221" spans="13:74" ht="12.75" customHeight="1"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</row>
    <row r="222" spans="13:74" ht="12.75" customHeight="1"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</row>
    <row r="223" spans="13:74" ht="12.75" customHeight="1"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</row>
    <row r="224" spans="13:74" ht="12.75" customHeight="1"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</row>
    <row r="225" spans="13:74" ht="12.75" customHeight="1"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</row>
    <row r="226" spans="13:74" ht="12.75" customHeight="1"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</row>
    <row r="227" spans="13:74" ht="12.75" customHeight="1"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</row>
    <row r="228" spans="13:74" ht="12.75" customHeight="1"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</row>
    <row r="229" spans="13:74" ht="12.75" customHeight="1"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</row>
    <row r="230" spans="13:74" ht="12.75" customHeight="1"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</row>
    <row r="231" spans="13:74" ht="12.75" customHeight="1"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</row>
    <row r="232" spans="13:74" ht="12.75" customHeight="1"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</row>
    <row r="233" spans="13:74" ht="12.75" customHeight="1"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</row>
    <row r="234" spans="13:74" ht="12.75" customHeight="1"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</row>
    <row r="235" spans="13:74" ht="12.75" customHeight="1"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</row>
    <row r="236" spans="13:74" ht="12.75" customHeight="1"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</row>
    <row r="237" spans="13:74" ht="12.75" customHeight="1"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</row>
    <row r="238" spans="13:74" ht="12.75" customHeight="1"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</row>
    <row r="239" spans="13:74" ht="12.75" customHeight="1"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</row>
    <row r="240" spans="13:74" ht="12.75" customHeight="1"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</row>
    <row r="241" spans="13:74" ht="12.75" customHeight="1"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</row>
    <row r="242" spans="13:74" ht="12.75" customHeight="1"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</row>
    <row r="243" spans="13:74" ht="12.75" customHeight="1"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</row>
    <row r="244" spans="13:74" ht="12.75" customHeight="1"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</row>
    <row r="245" spans="13:74" ht="12.75" customHeight="1"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</row>
    <row r="246" spans="13:74" ht="12.75" customHeight="1"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</row>
    <row r="247" spans="13:74" ht="12.75" customHeight="1"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</row>
    <row r="248" spans="13:74" ht="12.75" customHeight="1"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</row>
    <row r="249" spans="13:74" ht="12.75" customHeight="1"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</row>
    <row r="250" spans="13:74" ht="12.75" customHeight="1"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</row>
    <row r="251" spans="13:74" ht="12.75" customHeight="1"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</row>
    <row r="252" spans="13:74" ht="12.75" customHeight="1"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</row>
    <row r="253" spans="13:74" ht="12.75" customHeight="1"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</row>
    <row r="254" spans="13:74" ht="12.75" customHeight="1"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</row>
    <row r="255" spans="13:74" ht="12.75" customHeight="1"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</row>
    <row r="256" spans="13:74" ht="12.75" customHeight="1"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</row>
    <row r="257" spans="13:74" ht="12.75" customHeight="1"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</row>
    <row r="258" spans="13:74" ht="12.75" customHeight="1"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</row>
    <row r="259" spans="13:74" ht="12.75" customHeight="1"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</row>
    <row r="260" spans="13:74" ht="12.75" customHeight="1"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</row>
    <row r="261" spans="13:74" ht="12.75" customHeight="1"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</row>
    <row r="262" spans="13:74" ht="12.75" customHeight="1"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</row>
    <row r="263" spans="13:74" ht="12.75" customHeight="1"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</row>
    <row r="264" spans="13:74" ht="12.75" customHeight="1"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</row>
    <row r="265" spans="13:74" ht="12.75" customHeight="1"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</row>
    <row r="266" spans="13:74" ht="12.75" customHeight="1"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</row>
    <row r="267" spans="13:74" ht="12.75" customHeight="1"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</row>
    <row r="268" spans="13:74" ht="12.75" customHeight="1"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</row>
    <row r="269" spans="13:74" ht="12.75" customHeight="1"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</row>
    <row r="270" spans="13:74" ht="12.75" customHeight="1"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</row>
    <row r="271" spans="13:74" ht="12.75" customHeight="1"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</row>
    <row r="272" spans="13:74" ht="12.75" customHeight="1"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</row>
    <row r="273" spans="13:74" ht="12.75" customHeight="1"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</row>
    <row r="274" spans="13:74" ht="12.75" customHeight="1"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</row>
    <row r="275" spans="13:74" ht="12.75" customHeight="1"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</row>
    <row r="276" spans="13:74" ht="12.75" customHeight="1"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</row>
    <row r="277" spans="13:74" ht="12.75" customHeight="1"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</row>
    <row r="278" spans="13:74" ht="12.75" customHeight="1"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</row>
    <row r="279" spans="13:74" ht="12.75" customHeight="1"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</row>
    <row r="280" spans="13:74" ht="12.75" customHeight="1"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</row>
    <row r="281" spans="13:74" ht="12.75" customHeight="1"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</row>
    <row r="282" spans="13:74" ht="12.75" customHeight="1"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</row>
    <row r="283" spans="13:74" ht="12.75" customHeight="1"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</row>
    <row r="284" spans="13:74" ht="12.75" customHeight="1"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</row>
    <row r="285" spans="13:74" ht="12.75" customHeight="1"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</row>
    <row r="286" spans="13:74" ht="12.75" customHeight="1"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</row>
    <row r="287" spans="13:74" ht="12.75" customHeight="1"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</row>
    <row r="288" spans="13:74" ht="12.75" customHeight="1"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</row>
    <row r="289" spans="13:74" ht="12.75" customHeight="1"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</row>
    <row r="290" spans="13:74" ht="12.75" customHeight="1"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</row>
    <row r="291" spans="13:74" ht="12.75" customHeight="1"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</row>
    <row r="292" spans="13:74" ht="12.75" customHeight="1"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</row>
    <row r="293" spans="13:74" ht="12.75" customHeight="1"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</row>
    <row r="294" spans="13:74" ht="12.75" customHeight="1"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</row>
    <row r="295" spans="13:74" ht="12.75" customHeight="1"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</row>
    <row r="296" spans="13:74" ht="12.75" customHeight="1"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</row>
    <row r="297" spans="13:74" ht="12.75" customHeight="1"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</row>
    <row r="298" spans="13:74" ht="12.75" customHeight="1"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</row>
    <row r="299" spans="13:74" ht="12.75" customHeight="1"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</row>
    <row r="300" spans="13:74" ht="12.75" customHeight="1"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</row>
    <row r="301" spans="13:74" ht="12.75" customHeight="1"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</row>
    <row r="302" spans="13:74" ht="12.75" customHeight="1"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</row>
    <row r="303" spans="13:74" ht="12.75" customHeight="1"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</row>
    <row r="304" spans="13:74" ht="12.75" customHeight="1"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</row>
    <row r="305" spans="13:74" ht="12.75" customHeight="1"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</row>
    <row r="306" spans="13:74" ht="12.75" customHeight="1"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</row>
    <row r="307" spans="13:74" ht="12.75" customHeight="1"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</row>
    <row r="308" spans="13:74" ht="12.75" customHeight="1"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</row>
    <row r="309" spans="13:74" ht="12.75" customHeight="1"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</row>
    <row r="310" spans="13:74" ht="12.75" customHeight="1"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</row>
    <row r="311" spans="13:74" ht="12.75" customHeight="1"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</row>
    <row r="312" spans="13:74" ht="12.75" customHeight="1"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</row>
    <row r="313" spans="13:74" ht="12.75" customHeight="1"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</row>
    <row r="314" spans="13:74" ht="12.75" customHeight="1"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</row>
    <row r="315" spans="13:74" ht="12.75" customHeight="1"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</row>
    <row r="316" spans="13:74" ht="12.75" customHeight="1"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</row>
    <row r="317" spans="13:74" ht="12.75" customHeight="1"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</row>
    <row r="318" spans="13:74" ht="12.75" customHeight="1"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</row>
    <row r="319" spans="13:74" ht="12.75" customHeight="1"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</row>
    <row r="320" spans="13:74" ht="12.75" customHeight="1"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</row>
    <row r="321" spans="13:74" ht="12.75" customHeight="1"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</row>
    <row r="322" spans="13:74" ht="12.75" customHeight="1"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</row>
    <row r="323" spans="13:74" ht="12.75" customHeight="1"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</row>
    <row r="324" spans="13:74" ht="12.75" customHeight="1"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</row>
    <row r="325" spans="13:74" ht="12.75" customHeight="1"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</row>
    <row r="326" spans="13:74" ht="12.75" customHeight="1"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</row>
    <row r="327" spans="13:74" ht="12.75" customHeight="1"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</row>
    <row r="328" spans="13:74" ht="12.75" customHeight="1"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</row>
    <row r="329" spans="13:74" ht="12.75" customHeight="1"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</row>
    <row r="330" spans="13:74" ht="12.75" customHeight="1"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</row>
    <row r="331" spans="13:74" ht="12.75" customHeight="1"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</row>
    <row r="332" spans="13:74" ht="12.75" customHeight="1"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</row>
    <row r="333" spans="13:74" ht="12.75" customHeight="1"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</row>
    <row r="334" spans="13:74" ht="12.75" customHeight="1"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</row>
    <row r="335" spans="13:74" ht="12.75" customHeight="1"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</row>
    <row r="336" spans="13:74" ht="12.75" customHeight="1"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</row>
    <row r="337" spans="13:74" ht="12.75" customHeight="1"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</row>
    <row r="338" spans="13:74" ht="12.75" customHeight="1"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</row>
    <row r="339" spans="13:74" ht="12.75" customHeight="1"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</row>
    <row r="340" spans="13:74" ht="12.75" customHeight="1"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</row>
    <row r="341" spans="13:74" ht="12.75" customHeight="1"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</row>
    <row r="342" spans="13:74" ht="12.75" customHeight="1"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</row>
    <row r="343" spans="13:74" ht="12.75" customHeight="1"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</row>
    <row r="344" spans="13:74" ht="12.75" customHeight="1"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</row>
    <row r="345" spans="13:74" ht="12.75" customHeight="1"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</row>
    <row r="346" spans="13:74" ht="12.75" customHeight="1"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</row>
    <row r="347" spans="13:74" ht="12.75" customHeight="1"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</row>
    <row r="348" spans="13:74" ht="12.75" customHeight="1"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</row>
    <row r="349" spans="13:74" ht="12.75" customHeight="1"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</row>
    <row r="350" spans="13:74" ht="12.75" customHeight="1"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</row>
    <row r="351" spans="13:74" ht="12.75" customHeight="1"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</row>
    <row r="352" spans="13:74" ht="12.75" customHeight="1"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</row>
    <row r="353" spans="13:74" ht="12.75" customHeight="1"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</row>
    <row r="354" spans="13:74" ht="12.75" customHeight="1"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</row>
    <row r="355" spans="13:74" ht="12.75" customHeight="1"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</row>
    <row r="356" spans="13:74" ht="12.75" customHeight="1"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</row>
    <row r="357" spans="13:74" ht="12.75" customHeight="1"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</row>
    <row r="358" spans="13:74" ht="12.75" customHeight="1"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</row>
    <row r="359" spans="13:74" ht="12.75" customHeight="1"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</row>
    <row r="360" spans="13:74" ht="12.75" customHeight="1"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</row>
    <row r="361" spans="13:74" ht="12.75" customHeight="1"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</row>
    <row r="362" spans="13:74" ht="12.75" customHeight="1"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</row>
    <row r="363" spans="13:74" ht="12.75" customHeight="1"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</row>
    <row r="364" spans="13:74" ht="12.75" customHeight="1"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</row>
    <row r="365" spans="13:74" ht="12.75" customHeight="1"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</row>
    <row r="366" spans="13:74" ht="12.75" customHeight="1"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</row>
    <row r="367" spans="13:74" ht="12.75" customHeight="1"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</row>
    <row r="368" spans="13:74" ht="12.75" customHeight="1"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</row>
    <row r="369" spans="13:74" ht="12.75" customHeight="1"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</row>
    <row r="370" spans="13:74" ht="12.75" customHeight="1"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</row>
    <row r="371" spans="13:74" ht="12.75" customHeight="1"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</row>
    <row r="372" spans="13:74" ht="12.75" customHeight="1"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</row>
    <row r="373" spans="13:74" ht="12.75" customHeight="1"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</row>
    <row r="374" spans="13:74" ht="12.75" customHeight="1"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</row>
    <row r="375" spans="13:74" ht="12.75" customHeight="1"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</row>
    <row r="376" spans="13:74" ht="12.75" customHeight="1"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</row>
    <row r="377" spans="13:74" ht="12.75" customHeight="1"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</row>
    <row r="378" spans="13:74" ht="12.75" customHeight="1"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</row>
    <row r="379" spans="13:74" ht="12.75" customHeight="1"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</row>
    <row r="380" spans="13:74" ht="12.75" customHeight="1"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</row>
    <row r="381" spans="13:74" ht="12.75" customHeight="1"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</row>
    <row r="382" spans="13:74" ht="12.75" customHeight="1"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</row>
    <row r="383" spans="13:74" ht="12.75" customHeight="1"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</row>
    <row r="384" spans="13:74" ht="12.75" customHeight="1"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</row>
    <row r="385" spans="13:74" ht="12.75" customHeight="1"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</row>
    <row r="386" spans="13:74" ht="12.75" customHeight="1"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</row>
    <row r="387" spans="13:74" ht="12.75" customHeight="1"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</row>
    <row r="388" spans="13:74" ht="12.75" customHeight="1"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</row>
    <row r="389" spans="13:74" ht="12.75" customHeight="1"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</row>
    <row r="390" spans="13:74" ht="12.75" customHeight="1"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</row>
    <row r="391" spans="13:74" ht="12.75" customHeight="1"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</row>
    <row r="392" spans="13:74" ht="12.75" customHeight="1"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</row>
    <row r="393" spans="13:74" ht="12.75" customHeight="1"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</row>
    <row r="394" spans="13:74" ht="12.75" customHeight="1"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</row>
    <row r="395" spans="13:74" ht="12.75" customHeight="1"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</row>
    <row r="396" spans="13:74" ht="12.75" customHeight="1"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</row>
    <row r="397" spans="13:74" ht="12.75" customHeight="1"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</row>
    <row r="398" spans="13:74" ht="12.75" customHeight="1"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</row>
    <row r="399" spans="13:74" ht="12.75" customHeight="1"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</row>
    <row r="400" spans="13:74" ht="12.75" customHeight="1"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</row>
    <row r="401" spans="13:74" ht="12.75" customHeight="1"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</row>
    <row r="402" spans="13:74" ht="12.75" customHeight="1"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</row>
    <row r="403" spans="13:74" ht="12.75" customHeight="1"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</row>
    <row r="404" spans="13:74" ht="12.75" customHeight="1"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</row>
    <row r="405" spans="13:74" ht="12.75" customHeight="1"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</row>
    <row r="406" spans="13:74" ht="12.75" customHeight="1"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</row>
    <row r="407" spans="13:74" ht="12.75" customHeight="1"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</row>
    <row r="408" spans="13:74" ht="12.75" customHeight="1"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</row>
    <row r="409" spans="13:74" ht="12.75" customHeight="1"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</row>
    <row r="410" spans="13:74" ht="12.75" customHeight="1"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</row>
    <row r="411" spans="13:74" ht="12.75" customHeight="1"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</row>
    <row r="412" spans="13:74" ht="12.75" customHeight="1"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</row>
    <row r="413" spans="13:74" ht="12.75" customHeight="1"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</row>
    <row r="414" spans="13:74" ht="12.75" customHeight="1"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</row>
    <row r="415" spans="13:74" ht="12.75" customHeight="1"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</row>
    <row r="416" spans="13:74" ht="12.75" customHeight="1"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</row>
    <row r="417" spans="13:74" ht="12.75" customHeight="1"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</row>
    <row r="418" spans="13:74" ht="12.75" customHeight="1"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</row>
    <row r="419" spans="13:74" ht="12.75" customHeight="1"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</row>
    <row r="420" spans="13:74" ht="12.75" customHeight="1"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</row>
    <row r="421" spans="13:74" ht="12.75" customHeight="1"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</row>
    <row r="422" spans="13:74" ht="12.75" customHeight="1"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</row>
    <row r="423" spans="13:74" ht="12.75" customHeight="1"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</row>
    <row r="424" spans="13:74" ht="12.75" customHeight="1"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</row>
    <row r="425" spans="13:74" ht="12.75" customHeight="1"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</row>
    <row r="426" spans="13:74" ht="12.75" customHeight="1"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</row>
    <row r="427" spans="13:74" ht="12.75" customHeight="1"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</row>
    <row r="428" spans="13:74" ht="12.75" customHeight="1"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</row>
    <row r="429" spans="13:74" ht="12.75" customHeight="1"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</row>
    <row r="430" spans="13:74" ht="12.75" customHeight="1"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</row>
    <row r="431" spans="13:74" ht="12.75" customHeight="1"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</row>
    <row r="432" spans="13:74" ht="12.75" customHeight="1"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</row>
    <row r="433" spans="13:74" ht="12.75" customHeight="1"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</row>
    <row r="434" spans="13:74" ht="12.75" customHeight="1"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</row>
    <row r="435" spans="13:74" ht="12.75" customHeight="1"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</row>
    <row r="436" spans="13:74" ht="12.75" customHeight="1"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</row>
    <row r="437" spans="13:74" ht="12.75" customHeight="1"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</row>
    <row r="438" spans="13:74" ht="12.75" customHeight="1"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</row>
    <row r="439" spans="13:74" ht="12.75" customHeight="1"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</row>
    <row r="440" spans="13:74" ht="12.75" customHeight="1"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</row>
    <row r="441" spans="13:74" ht="12.75" customHeight="1"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</row>
    <row r="442" spans="13:74" ht="12.75" customHeight="1"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</row>
    <row r="443" spans="13:74" ht="12.75" customHeight="1"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</row>
    <row r="444" spans="13:74" ht="12.75" customHeight="1"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</row>
    <row r="445" spans="13:74" ht="12.75" customHeight="1"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</row>
    <row r="446" spans="13:74" ht="12.75" customHeight="1"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</row>
    <row r="447" spans="13:74" ht="12.75" customHeight="1"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</row>
    <row r="448" spans="13:74" ht="12.75" customHeight="1"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</row>
    <row r="449" spans="13:74" ht="12.75" customHeight="1"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</row>
    <row r="450" spans="13:74" ht="12.75" customHeight="1"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</row>
    <row r="451" spans="13:74" ht="12.75" customHeight="1"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</row>
    <row r="452" spans="13:74" ht="12.75" customHeight="1"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</row>
    <row r="453" spans="13:74" ht="12.75" customHeight="1"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</row>
    <row r="454" spans="13:74" ht="12.75" customHeight="1"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</row>
    <row r="455" spans="13:74" ht="12.75" customHeight="1"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</row>
    <row r="456" spans="13:74" ht="12.75" customHeight="1"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</row>
    <row r="457" spans="13:74" ht="12.75" customHeight="1"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</row>
    <row r="458" spans="13:74" ht="12.75" customHeight="1"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</row>
    <row r="459" spans="13:74" ht="12.75" customHeight="1"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</row>
    <row r="460" spans="13:74" ht="12.75" customHeight="1"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</row>
    <row r="461" spans="13:74" ht="12.75" customHeight="1"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</row>
    <row r="462" spans="13:74" ht="12.75" customHeight="1"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</row>
    <row r="463" spans="13:74" ht="12.75" customHeight="1"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</row>
    <row r="464" spans="13:74" ht="12.75" customHeight="1"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</row>
    <row r="465" spans="13:74" ht="12.75" customHeight="1"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</row>
    <row r="466" spans="13:74" ht="12.75" customHeight="1"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</row>
    <row r="467" spans="13:74" ht="12.75" customHeight="1"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</row>
    <row r="468" spans="13:74" ht="12.75" customHeight="1"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</row>
    <row r="469" spans="13:74" ht="12.75" customHeight="1"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</row>
    <row r="470" spans="13:74" ht="12.75" customHeight="1"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</row>
    <row r="471" spans="13:74" ht="12.75" customHeight="1"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</row>
    <row r="472" spans="13:74" ht="12.75" customHeight="1"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</row>
    <row r="473" spans="13:74" ht="12.75" customHeight="1"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</row>
    <row r="474" spans="13:74" ht="12.75" customHeight="1"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</row>
    <row r="475" spans="13:74" ht="12.75" customHeight="1"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</row>
    <row r="476" spans="13:74" ht="12.75" customHeight="1"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</row>
    <row r="477" spans="13:74" ht="12.75" customHeight="1"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</row>
    <row r="478" spans="13:74" ht="12.75" customHeight="1"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</row>
    <row r="479" spans="13:74" ht="12.75" customHeight="1"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</row>
    <row r="480" spans="13:74" ht="12.75" customHeight="1"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</row>
    <row r="481" spans="13:74" ht="12.75" customHeight="1"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</row>
    <row r="482" spans="13:74" ht="12.75" customHeight="1"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</row>
    <row r="483" spans="13:74" ht="12.75" customHeight="1"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</row>
    <row r="484" spans="13:74" ht="12.75" customHeight="1"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</row>
    <row r="485" spans="13:74" ht="12.75" customHeight="1"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</row>
    <row r="486" spans="13:74" ht="12.75" customHeight="1"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</row>
    <row r="487" spans="13:74" ht="12.75" customHeight="1"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</row>
    <row r="488" spans="13:74" ht="12.75" customHeight="1"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</row>
    <row r="489" spans="13:74" ht="12.75" customHeight="1"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</row>
    <row r="490" spans="13:74" ht="12.75" customHeight="1"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</row>
    <row r="491" spans="13:74" ht="12.75" customHeight="1"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</row>
    <row r="492" spans="13:74" ht="12.75" customHeight="1"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</row>
    <row r="493" spans="13:74" ht="12.75" customHeight="1"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</row>
    <row r="494" spans="13:74" ht="12.75" customHeight="1"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</row>
    <row r="495" spans="13:74" ht="12.75" customHeight="1"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</row>
    <row r="496" spans="13:74" ht="12.75" customHeight="1"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</row>
    <row r="497" spans="13:74" ht="12.75" customHeight="1"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</row>
    <row r="498" spans="13:74" ht="12.75" customHeight="1"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</row>
    <row r="499" spans="13:74" ht="12.75" customHeight="1"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</row>
    <row r="500" spans="13:74" ht="12.75" customHeight="1"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</row>
    <row r="501" spans="13:74" ht="12.75" customHeight="1"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  <c r="BT501" s="6"/>
      <c r="BU501" s="6"/>
      <c r="BV501" s="6"/>
    </row>
    <row r="502" spans="13:74" ht="12.75" customHeight="1"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  <c r="BF502" s="6"/>
      <c r="BG502" s="6"/>
      <c r="BH502" s="6"/>
      <c r="BI502" s="6"/>
      <c r="BJ502" s="6"/>
      <c r="BK502" s="6"/>
      <c r="BL502" s="6"/>
      <c r="BM502" s="6"/>
      <c r="BN502" s="6"/>
      <c r="BO502" s="6"/>
      <c r="BP502" s="6"/>
      <c r="BQ502" s="6"/>
      <c r="BR502" s="6"/>
      <c r="BS502" s="6"/>
      <c r="BT502" s="6"/>
      <c r="BU502" s="6"/>
      <c r="BV502" s="6"/>
    </row>
    <row r="503" spans="13:74" ht="12.75" customHeight="1"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  <c r="BF503" s="6"/>
      <c r="BG503" s="6"/>
      <c r="BH503" s="6"/>
      <c r="BI503" s="6"/>
      <c r="BJ503" s="6"/>
      <c r="BK503" s="6"/>
      <c r="BL503" s="6"/>
      <c r="BM503" s="6"/>
      <c r="BN503" s="6"/>
      <c r="BO503" s="6"/>
      <c r="BP503" s="6"/>
      <c r="BQ503" s="6"/>
      <c r="BR503" s="6"/>
      <c r="BS503" s="6"/>
      <c r="BT503" s="6"/>
      <c r="BU503" s="6"/>
      <c r="BV503" s="6"/>
    </row>
    <row r="504" spans="13:74" ht="12.75" customHeight="1"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/>
      <c r="BL504" s="6"/>
      <c r="BM504" s="6"/>
      <c r="BN504" s="6"/>
      <c r="BO504" s="6"/>
      <c r="BP504" s="6"/>
      <c r="BQ504" s="6"/>
      <c r="BR504" s="6"/>
      <c r="BS504" s="6"/>
      <c r="BT504" s="6"/>
      <c r="BU504" s="6"/>
      <c r="BV504" s="6"/>
    </row>
    <row r="505" spans="13:74" ht="12.75" customHeight="1"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  <c r="BK505" s="6"/>
      <c r="BL505" s="6"/>
      <c r="BM505" s="6"/>
      <c r="BN505" s="6"/>
      <c r="BO505" s="6"/>
      <c r="BP505" s="6"/>
      <c r="BQ505" s="6"/>
      <c r="BR505" s="6"/>
      <c r="BS505" s="6"/>
      <c r="BT505" s="6"/>
      <c r="BU505" s="6"/>
      <c r="BV505" s="6"/>
    </row>
    <row r="506" spans="13:74" ht="12.75" customHeight="1"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  <c r="BM506" s="6"/>
      <c r="BN506" s="6"/>
      <c r="BO506" s="6"/>
      <c r="BP506" s="6"/>
      <c r="BQ506" s="6"/>
      <c r="BR506" s="6"/>
      <c r="BS506" s="6"/>
      <c r="BT506" s="6"/>
      <c r="BU506" s="6"/>
      <c r="BV506" s="6"/>
    </row>
    <row r="507" spans="13:74" ht="12.75" customHeight="1"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  <c r="BL507" s="6"/>
      <c r="BM507" s="6"/>
      <c r="BN507" s="6"/>
      <c r="BO507" s="6"/>
      <c r="BP507" s="6"/>
      <c r="BQ507" s="6"/>
      <c r="BR507" s="6"/>
      <c r="BS507" s="6"/>
      <c r="BT507" s="6"/>
      <c r="BU507" s="6"/>
      <c r="BV507" s="6"/>
    </row>
    <row r="508" spans="13:74" ht="12.75" customHeight="1"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  <c r="BL508" s="6"/>
      <c r="BM508" s="6"/>
      <c r="BN508" s="6"/>
      <c r="BO508" s="6"/>
      <c r="BP508" s="6"/>
      <c r="BQ508" s="6"/>
      <c r="BR508" s="6"/>
      <c r="BS508" s="6"/>
      <c r="BT508" s="6"/>
      <c r="BU508" s="6"/>
      <c r="BV508" s="6"/>
    </row>
    <row r="509" spans="13:74" ht="12.75" customHeight="1"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  <c r="BE509" s="6"/>
      <c r="BF509" s="6"/>
      <c r="BG509" s="6"/>
      <c r="BH509" s="6"/>
      <c r="BI509" s="6"/>
      <c r="BJ509" s="6"/>
      <c r="BK509" s="6"/>
      <c r="BL509" s="6"/>
      <c r="BM509" s="6"/>
      <c r="BN509" s="6"/>
      <c r="BO509" s="6"/>
      <c r="BP509" s="6"/>
      <c r="BQ509" s="6"/>
      <c r="BR509" s="6"/>
      <c r="BS509" s="6"/>
      <c r="BT509" s="6"/>
      <c r="BU509" s="6"/>
      <c r="BV509" s="6"/>
    </row>
    <row r="510" spans="13:74" ht="12.75" customHeight="1"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/>
      <c r="BL510" s="6"/>
      <c r="BM510" s="6"/>
      <c r="BN510" s="6"/>
      <c r="BO510" s="6"/>
      <c r="BP510" s="6"/>
      <c r="BQ510" s="6"/>
      <c r="BR510" s="6"/>
      <c r="BS510" s="6"/>
      <c r="BT510" s="6"/>
      <c r="BU510" s="6"/>
      <c r="BV510" s="6"/>
    </row>
    <row r="511" spans="13:74" ht="12.75" customHeight="1"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  <c r="BD511" s="6"/>
      <c r="BE511" s="6"/>
      <c r="BF511" s="6"/>
      <c r="BG511" s="6"/>
      <c r="BH511" s="6"/>
      <c r="BI511" s="6"/>
      <c r="BJ511" s="6"/>
      <c r="BK511" s="6"/>
      <c r="BL511" s="6"/>
      <c r="BM511" s="6"/>
      <c r="BN511" s="6"/>
      <c r="BO511" s="6"/>
      <c r="BP511" s="6"/>
      <c r="BQ511" s="6"/>
      <c r="BR511" s="6"/>
      <c r="BS511" s="6"/>
      <c r="BT511" s="6"/>
      <c r="BU511" s="6"/>
      <c r="BV511" s="6"/>
    </row>
    <row r="512" spans="13:74" ht="12.75" customHeight="1"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/>
      <c r="BL512" s="6"/>
      <c r="BM512" s="6"/>
      <c r="BN512" s="6"/>
      <c r="BO512" s="6"/>
      <c r="BP512" s="6"/>
      <c r="BQ512" s="6"/>
      <c r="BR512" s="6"/>
      <c r="BS512" s="6"/>
      <c r="BT512" s="6"/>
      <c r="BU512" s="6"/>
      <c r="BV512" s="6"/>
    </row>
    <row r="513" spans="13:74" ht="12.75" customHeight="1"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  <c r="BD513" s="6"/>
      <c r="BE513" s="6"/>
      <c r="BF513" s="6"/>
      <c r="BG513" s="6"/>
      <c r="BH513" s="6"/>
      <c r="BI513" s="6"/>
      <c r="BJ513" s="6"/>
      <c r="BK513" s="6"/>
      <c r="BL513" s="6"/>
      <c r="BM513" s="6"/>
      <c r="BN513" s="6"/>
      <c r="BO513" s="6"/>
      <c r="BP513" s="6"/>
      <c r="BQ513" s="6"/>
      <c r="BR513" s="6"/>
      <c r="BS513" s="6"/>
      <c r="BT513" s="6"/>
      <c r="BU513" s="6"/>
      <c r="BV513" s="6"/>
    </row>
    <row r="514" spans="13:74" ht="12.75" customHeight="1"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  <c r="BD514" s="6"/>
      <c r="BE514" s="6"/>
      <c r="BF514" s="6"/>
      <c r="BG514" s="6"/>
      <c r="BH514" s="6"/>
      <c r="BI514" s="6"/>
      <c r="BJ514" s="6"/>
      <c r="BK514" s="6"/>
      <c r="BL514" s="6"/>
      <c r="BM514" s="6"/>
      <c r="BN514" s="6"/>
      <c r="BO514" s="6"/>
      <c r="BP514" s="6"/>
      <c r="BQ514" s="6"/>
      <c r="BR514" s="6"/>
      <c r="BS514" s="6"/>
      <c r="BT514" s="6"/>
      <c r="BU514" s="6"/>
      <c r="BV514" s="6"/>
    </row>
    <row r="515" spans="13:74" ht="12.75" customHeight="1"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  <c r="BD515" s="6"/>
      <c r="BE515" s="6"/>
      <c r="BF515" s="6"/>
      <c r="BG515" s="6"/>
      <c r="BH515" s="6"/>
      <c r="BI515" s="6"/>
      <c r="BJ515" s="6"/>
      <c r="BK515" s="6"/>
      <c r="BL515" s="6"/>
      <c r="BM515" s="6"/>
      <c r="BN515" s="6"/>
      <c r="BO515" s="6"/>
      <c r="BP515" s="6"/>
      <c r="BQ515" s="6"/>
      <c r="BR515" s="6"/>
      <c r="BS515" s="6"/>
      <c r="BT515" s="6"/>
      <c r="BU515" s="6"/>
      <c r="BV515" s="6"/>
    </row>
    <row r="516" spans="13:74" ht="12.75" customHeight="1"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  <c r="BD516" s="6"/>
      <c r="BE516" s="6"/>
      <c r="BF516" s="6"/>
      <c r="BG516" s="6"/>
      <c r="BH516" s="6"/>
      <c r="BI516" s="6"/>
      <c r="BJ516" s="6"/>
      <c r="BK516" s="6"/>
      <c r="BL516" s="6"/>
      <c r="BM516" s="6"/>
      <c r="BN516" s="6"/>
      <c r="BO516" s="6"/>
      <c r="BP516" s="6"/>
      <c r="BQ516" s="6"/>
      <c r="BR516" s="6"/>
      <c r="BS516" s="6"/>
      <c r="BT516" s="6"/>
      <c r="BU516" s="6"/>
      <c r="BV516" s="6"/>
    </row>
    <row r="517" spans="13:74" ht="12.75" customHeight="1"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  <c r="BD517" s="6"/>
      <c r="BE517" s="6"/>
      <c r="BF517" s="6"/>
      <c r="BG517" s="6"/>
      <c r="BH517" s="6"/>
      <c r="BI517" s="6"/>
      <c r="BJ517" s="6"/>
      <c r="BK517" s="6"/>
      <c r="BL517" s="6"/>
      <c r="BM517" s="6"/>
      <c r="BN517" s="6"/>
      <c r="BO517" s="6"/>
      <c r="BP517" s="6"/>
      <c r="BQ517" s="6"/>
      <c r="BR517" s="6"/>
      <c r="BS517" s="6"/>
      <c r="BT517" s="6"/>
      <c r="BU517" s="6"/>
      <c r="BV517" s="6"/>
    </row>
    <row r="518" spans="13:74" ht="12.75" customHeight="1"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  <c r="BH518" s="6"/>
      <c r="BI518" s="6"/>
      <c r="BJ518" s="6"/>
      <c r="BK518" s="6"/>
      <c r="BL518" s="6"/>
      <c r="BM518" s="6"/>
      <c r="BN518" s="6"/>
      <c r="BO518" s="6"/>
      <c r="BP518" s="6"/>
      <c r="BQ518" s="6"/>
      <c r="BR518" s="6"/>
      <c r="BS518" s="6"/>
      <c r="BT518" s="6"/>
      <c r="BU518" s="6"/>
      <c r="BV518" s="6"/>
    </row>
    <row r="519" spans="13:74" ht="12.75" customHeight="1"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  <c r="BH519" s="6"/>
      <c r="BI519" s="6"/>
      <c r="BJ519" s="6"/>
      <c r="BK519" s="6"/>
      <c r="BL519" s="6"/>
      <c r="BM519" s="6"/>
      <c r="BN519" s="6"/>
      <c r="BO519" s="6"/>
      <c r="BP519" s="6"/>
      <c r="BQ519" s="6"/>
      <c r="BR519" s="6"/>
      <c r="BS519" s="6"/>
      <c r="BT519" s="6"/>
      <c r="BU519" s="6"/>
      <c r="BV519" s="6"/>
    </row>
    <row r="520" spans="13:74" ht="12.75" customHeight="1"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  <c r="BK520" s="6"/>
      <c r="BL520" s="6"/>
      <c r="BM520" s="6"/>
      <c r="BN520" s="6"/>
      <c r="BO520" s="6"/>
      <c r="BP520" s="6"/>
      <c r="BQ520" s="6"/>
      <c r="BR520" s="6"/>
      <c r="BS520" s="6"/>
      <c r="BT520" s="6"/>
      <c r="BU520" s="6"/>
      <c r="BV520" s="6"/>
    </row>
    <row r="521" spans="13:74" ht="12.75" customHeight="1"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  <c r="BK521" s="6"/>
      <c r="BL521" s="6"/>
      <c r="BM521" s="6"/>
      <c r="BN521" s="6"/>
      <c r="BO521" s="6"/>
      <c r="BP521" s="6"/>
      <c r="BQ521" s="6"/>
      <c r="BR521" s="6"/>
      <c r="BS521" s="6"/>
      <c r="BT521" s="6"/>
      <c r="BU521" s="6"/>
      <c r="BV521" s="6"/>
    </row>
    <row r="522" spans="13:74" ht="12.75" customHeight="1"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/>
      <c r="BL522" s="6"/>
      <c r="BM522" s="6"/>
      <c r="BN522" s="6"/>
      <c r="BO522" s="6"/>
      <c r="BP522" s="6"/>
      <c r="BQ522" s="6"/>
      <c r="BR522" s="6"/>
      <c r="BS522" s="6"/>
      <c r="BT522" s="6"/>
      <c r="BU522" s="6"/>
      <c r="BV522" s="6"/>
    </row>
    <row r="523" spans="13:74" ht="12.75" customHeight="1"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  <c r="BM523" s="6"/>
      <c r="BN523" s="6"/>
      <c r="BO523" s="6"/>
      <c r="BP523" s="6"/>
      <c r="BQ523" s="6"/>
      <c r="BR523" s="6"/>
      <c r="BS523" s="6"/>
      <c r="BT523" s="6"/>
      <c r="BU523" s="6"/>
      <c r="BV523" s="6"/>
    </row>
    <row r="524" spans="13:74" ht="12.75" customHeight="1"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  <c r="BD524" s="6"/>
      <c r="BE524" s="6"/>
      <c r="BF524" s="6"/>
      <c r="BG524" s="6"/>
      <c r="BH524" s="6"/>
      <c r="BI524" s="6"/>
      <c r="BJ524" s="6"/>
      <c r="BK524" s="6"/>
      <c r="BL524" s="6"/>
      <c r="BM524" s="6"/>
      <c r="BN524" s="6"/>
      <c r="BO524" s="6"/>
      <c r="BP524" s="6"/>
      <c r="BQ524" s="6"/>
      <c r="BR524" s="6"/>
      <c r="BS524" s="6"/>
      <c r="BT524" s="6"/>
      <c r="BU524" s="6"/>
      <c r="BV524" s="6"/>
    </row>
    <row r="525" spans="13:74" ht="12.75" customHeight="1"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  <c r="BD525" s="6"/>
      <c r="BE525" s="6"/>
      <c r="BF525" s="6"/>
      <c r="BG525" s="6"/>
      <c r="BH525" s="6"/>
      <c r="BI525" s="6"/>
      <c r="BJ525" s="6"/>
      <c r="BK525" s="6"/>
      <c r="BL525" s="6"/>
      <c r="BM525" s="6"/>
      <c r="BN525" s="6"/>
      <c r="BO525" s="6"/>
      <c r="BP525" s="6"/>
      <c r="BQ525" s="6"/>
      <c r="BR525" s="6"/>
      <c r="BS525" s="6"/>
      <c r="BT525" s="6"/>
      <c r="BU525" s="6"/>
      <c r="BV525" s="6"/>
    </row>
    <row r="526" spans="13:74" ht="12.75" customHeight="1"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  <c r="BG526" s="6"/>
      <c r="BH526" s="6"/>
      <c r="BI526" s="6"/>
      <c r="BJ526" s="6"/>
      <c r="BK526" s="6"/>
      <c r="BL526" s="6"/>
      <c r="BM526" s="6"/>
      <c r="BN526" s="6"/>
      <c r="BO526" s="6"/>
      <c r="BP526" s="6"/>
      <c r="BQ526" s="6"/>
      <c r="BR526" s="6"/>
      <c r="BS526" s="6"/>
      <c r="BT526" s="6"/>
      <c r="BU526" s="6"/>
      <c r="BV526" s="6"/>
    </row>
    <row r="527" spans="13:74" ht="12.75" customHeight="1"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  <c r="BG527" s="6"/>
      <c r="BH527" s="6"/>
      <c r="BI527" s="6"/>
      <c r="BJ527" s="6"/>
      <c r="BK527" s="6"/>
      <c r="BL527" s="6"/>
      <c r="BM527" s="6"/>
      <c r="BN527" s="6"/>
      <c r="BO527" s="6"/>
      <c r="BP527" s="6"/>
      <c r="BQ527" s="6"/>
      <c r="BR527" s="6"/>
      <c r="BS527" s="6"/>
      <c r="BT527" s="6"/>
      <c r="BU527" s="6"/>
      <c r="BV527" s="6"/>
    </row>
    <row r="528" spans="13:74" ht="12.75" customHeight="1"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6"/>
      <c r="BF528" s="6"/>
      <c r="BG528" s="6"/>
      <c r="BH528" s="6"/>
      <c r="BI528" s="6"/>
      <c r="BJ528" s="6"/>
      <c r="BK528" s="6"/>
      <c r="BL528" s="6"/>
      <c r="BM528" s="6"/>
      <c r="BN528" s="6"/>
      <c r="BO528" s="6"/>
      <c r="BP528" s="6"/>
      <c r="BQ528" s="6"/>
      <c r="BR528" s="6"/>
      <c r="BS528" s="6"/>
      <c r="BT528" s="6"/>
      <c r="BU528" s="6"/>
      <c r="BV528" s="6"/>
    </row>
    <row r="529" spans="13:74" ht="12.75" customHeight="1"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  <c r="BE529" s="6"/>
      <c r="BF529" s="6"/>
      <c r="BG529" s="6"/>
      <c r="BH529" s="6"/>
      <c r="BI529" s="6"/>
      <c r="BJ529" s="6"/>
      <c r="BK529" s="6"/>
      <c r="BL529" s="6"/>
      <c r="BM529" s="6"/>
      <c r="BN529" s="6"/>
      <c r="BO529" s="6"/>
      <c r="BP529" s="6"/>
      <c r="BQ529" s="6"/>
      <c r="BR529" s="6"/>
      <c r="BS529" s="6"/>
      <c r="BT529" s="6"/>
      <c r="BU529" s="6"/>
      <c r="BV529" s="6"/>
    </row>
    <row r="530" spans="13:74" ht="12.75" customHeight="1"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  <c r="BF530" s="6"/>
      <c r="BG530" s="6"/>
      <c r="BH530" s="6"/>
      <c r="BI530" s="6"/>
      <c r="BJ530" s="6"/>
      <c r="BK530" s="6"/>
      <c r="BL530" s="6"/>
      <c r="BM530" s="6"/>
      <c r="BN530" s="6"/>
      <c r="BO530" s="6"/>
      <c r="BP530" s="6"/>
      <c r="BQ530" s="6"/>
      <c r="BR530" s="6"/>
      <c r="BS530" s="6"/>
      <c r="BT530" s="6"/>
      <c r="BU530" s="6"/>
      <c r="BV530" s="6"/>
    </row>
    <row r="531" spans="13:74" ht="12.75" customHeight="1"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/>
      <c r="BH531" s="6"/>
      <c r="BI531" s="6"/>
      <c r="BJ531" s="6"/>
      <c r="BK531" s="6"/>
      <c r="BL531" s="6"/>
      <c r="BM531" s="6"/>
      <c r="BN531" s="6"/>
      <c r="BO531" s="6"/>
      <c r="BP531" s="6"/>
      <c r="BQ531" s="6"/>
      <c r="BR531" s="6"/>
      <c r="BS531" s="6"/>
      <c r="BT531" s="6"/>
      <c r="BU531" s="6"/>
      <c r="BV531" s="6"/>
    </row>
    <row r="532" spans="13:74" ht="12.75" customHeight="1"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/>
      <c r="BH532" s="6"/>
      <c r="BI532" s="6"/>
      <c r="BJ532" s="6"/>
      <c r="BK532" s="6"/>
      <c r="BL532" s="6"/>
      <c r="BM532" s="6"/>
      <c r="BN532" s="6"/>
      <c r="BO532" s="6"/>
      <c r="BP532" s="6"/>
      <c r="BQ532" s="6"/>
      <c r="BR532" s="6"/>
      <c r="BS532" s="6"/>
      <c r="BT532" s="6"/>
      <c r="BU532" s="6"/>
      <c r="BV532" s="6"/>
    </row>
    <row r="533" spans="13:74" ht="12.75" customHeight="1"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  <c r="BG533" s="6"/>
      <c r="BH533" s="6"/>
      <c r="BI533" s="6"/>
      <c r="BJ533" s="6"/>
      <c r="BK533" s="6"/>
      <c r="BL533" s="6"/>
      <c r="BM533" s="6"/>
      <c r="BN533" s="6"/>
      <c r="BO533" s="6"/>
      <c r="BP533" s="6"/>
      <c r="BQ533" s="6"/>
      <c r="BR533" s="6"/>
      <c r="BS533" s="6"/>
      <c r="BT533" s="6"/>
      <c r="BU533" s="6"/>
      <c r="BV533" s="6"/>
    </row>
    <row r="534" spans="13:74" ht="12.75" customHeight="1"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  <c r="BH534" s="6"/>
      <c r="BI534" s="6"/>
      <c r="BJ534" s="6"/>
      <c r="BK534" s="6"/>
      <c r="BL534" s="6"/>
      <c r="BM534" s="6"/>
      <c r="BN534" s="6"/>
      <c r="BO534" s="6"/>
      <c r="BP534" s="6"/>
      <c r="BQ534" s="6"/>
      <c r="BR534" s="6"/>
      <c r="BS534" s="6"/>
      <c r="BT534" s="6"/>
      <c r="BU534" s="6"/>
      <c r="BV534" s="6"/>
    </row>
    <row r="535" spans="13:74" ht="12.75" customHeight="1"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  <c r="BH535" s="6"/>
      <c r="BI535" s="6"/>
      <c r="BJ535" s="6"/>
      <c r="BK535" s="6"/>
      <c r="BL535" s="6"/>
      <c r="BM535" s="6"/>
      <c r="BN535" s="6"/>
      <c r="BO535" s="6"/>
      <c r="BP535" s="6"/>
      <c r="BQ535" s="6"/>
      <c r="BR535" s="6"/>
      <c r="BS535" s="6"/>
      <c r="BT535" s="6"/>
      <c r="BU535" s="6"/>
      <c r="BV535" s="6"/>
    </row>
    <row r="536" spans="13:74" ht="12.75" customHeight="1"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  <c r="BG536" s="6"/>
      <c r="BH536" s="6"/>
      <c r="BI536" s="6"/>
      <c r="BJ536" s="6"/>
      <c r="BK536" s="6"/>
      <c r="BL536" s="6"/>
      <c r="BM536" s="6"/>
      <c r="BN536" s="6"/>
      <c r="BO536" s="6"/>
      <c r="BP536" s="6"/>
      <c r="BQ536" s="6"/>
      <c r="BR536" s="6"/>
      <c r="BS536" s="6"/>
      <c r="BT536" s="6"/>
      <c r="BU536" s="6"/>
      <c r="BV536" s="6"/>
    </row>
    <row r="537" spans="13:74" ht="12.75" customHeight="1"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  <c r="BG537" s="6"/>
      <c r="BH537" s="6"/>
      <c r="BI537" s="6"/>
      <c r="BJ537" s="6"/>
      <c r="BK537" s="6"/>
      <c r="BL537" s="6"/>
      <c r="BM537" s="6"/>
      <c r="BN537" s="6"/>
      <c r="BO537" s="6"/>
      <c r="BP537" s="6"/>
      <c r="BQ537" s="6"/>
      <c r="BR537" s="6"/>
      <c r="BS537" s="6"/>
      <c r="BT537" s="6"/>
      <c r="BU537" s="6"/>
      <c r="BV537" s="6"/>
    </row>
    <row r="538" spans="13:74" ht="12.75" customHeight="1"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  <c r="BG538" s="6"/>
      <c r="BH538" s="6"/>
      <c r="BI538" s="6"/>
      <c r="BJ538" s="6"/>
      <c r="BK538" s="6"/>
      <c r="BL538" s="6"/>
      <c r="BM538" s="6"/>
      <c r="BN538" s="6"/>
      <c r="BO538" s="6"/>
      <c r="BP538" s="6"/>
      <c r="BQ538" s="6"/>
      <c r="BR538" s="6"/>
      <c r="BS538" s="6"/>
      <c r="BT538" s="6"/>
      <c r="BU538" s="6"/>
      <c r="BV538" s="6"/>
    </row>
    <row r="539" spans="13:74" ht="12.75" customHeight="1"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/>
      <c r="BH539" s="6"/>
      <c r="BI539" s="6"/>
      <c r="BJ539" s="6"/>
      <c r="BK539" s="6"/>
      <c r="BL539" s="6"/>
      <c r="BM539" s="6"/>
      <c r="BN539" s="6"/>
      <c r="BO539" s="6"/>
      <c r="BP539" s="6"/>
      <c r="BQ539" s="6"/>
      <c r="BR539" s="6"/>
      <c r="BS539" s="6"/>
      <c r="BT539" s="6"/>
      <c r="BU539" s="6"/>
      <c r="BV539" s="6"/>
    </row>
    <row r="540" spans="13:74" ht="12.75" customHeight="1"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  <c r="BH540" s="6"/>
      <c r="BI540" s="6"/>
      <c r="BJ540" s="6"/>
      <c r="BK540" s="6"/>
      <c r="BL540" s="6"/>
      <c r="BM540" s="6"/>
      <c r="BN540" s="6"/>
      <c r="BO540" s="6"/>
      <c r="BP540" s="6"/>
      <c r="BQ540" s="6"/>
      <c r="BR540" s="6"/>
      <c r="BS540" s="6"/>
      <c r="BT540" s="6"/>
      <c r="BU540" s="6"/>
      <c r="BV540" s="6"/>
    </row>
    <row r="541" spans="13:74" ht="12.75" customHeight="1"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  <c r="BH541" s="6"/>
      <c r="BI541" s="6"/>
      <c r="BJ541" s="6"/>
      <c r="BK541" s="6"/>
      <c r="BL541" s="6"/>
      <c r="BM541" s="6"/>
      <c r="BN541" s="6"/>
      <c r="BO541" s="6"/>
      <c r="BP541" s="6"/>
      <c r="BQ541" s="6"/>
      <c r="BR541" s="6"/>
      <c r="BS541" s="6"/>
      <c r="BT541" s="6"/>
      <c r="BU541" s="6"/>
      <c r="BV541" s="6"/>
    </row>
    <row r="542" spans="13:74" ht="12.75" customHeight="1"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"/>
      <c r="BR542" s="6"/>
      <c r="BS542" s="6"/>
      <c r="BT542" s="6"/>
      <c r="BU542" s="6"/>
      <c r="BV542" s="6"/>
    </row>
    <row r="543" spans="13:74" ht="12.75" customHeight="1"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  <c r="BK543" s="6"/>
      <c r="BL543" s="6"/>
      <c r="BM543" s="6"/>
      <c r="BN543" s="6"/>
      <c r="BO543" s="6"/>
      <c r="BP543" s="6"/>
      <c r="BQ543" s="6"/>
      <c r="BR543" s="6"/>
      <c r="BS543" s="6"/>
      <c r="BT543" s="6"/>
      <c r="BU543" s="6"/>
      <c r="BV543" s="6"/>
    </row>
    <row r="544" spans="13:74" ht="12.75" customHeight="1"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  <c r="BG544" s="6"/>
      <c r="BH544" s="6"/>
      <c r="BI544" s="6"/>
      <c r="BJ544" s="6"/>
      <c r="BK544" s="6"/>
      <c r="BL544" s="6"/>
      <c r="BM544" s="6"/>
      <c r="BN544" s="6"/>
      <c r="BO544" s="6"/>
      <c r="BP544" s="6"/>
      <c r="BQ544" s="6"/>
      <c r="BR544" s="6"/>
      <c r="BS544" s="6"/>
      <c r="BT544" s="6"/>
      <c r="BU544" s="6"/>
      <c r="BV544" s="6"/>
    </row>
    <row r="545" spans="13:74" ht="12.75" customHeight="1"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  <c r="BH545" s="6"/>
      <c r="BI545" s="6"/>
      <c r="BJ545" s="6"/>
      <c r="BK545" s="6"/>
      <c r="BL545" s="6"/>
      <c r="BM545" s="6"/>
      <c r="BN545" s="6"/>
      <c r="BO545" s="6"/>
      <c r="BP545" s="6"/>
      <c r="BQ545" s="6"/>
      <c r="BR545" s="6"/>
      <c r="BS545" s="6"/>
      <c r="BT545" s="6"/>
      <c r="BU545" s="6"/>
      <c r="BV545" s="6"/>
    </row>
    <row r="546" spans="13:74" ht="12.75" customHeight="1"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  <c r="BG546" s="6"/>
      <c r="BH546" s="6"/>
      <c r="BI546" s="6"/>
      <c r="BJ546" s="6"/>
      <c r="BK546" s="6"/>
      <c r="BL546" s="6"/>
      <c r="BM546" s="6"/>
      <c r="BN546" s="6"/>
      <c r="BO546" s="6"/>
      <c r="BP546" s="6"/>
      <c r="BQ546" s="6"/>
      <c r="BR546" s="6"/>
      <c r="BS546" s="6"/>
      <c r="BT546" s="6"/>
      <c r="BU546" s="6"/>
      <c r="BV546" s="6"/>
    </row>
    <row r="547" spans="13:74" ht="12.75" customHeight="1"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  <c r="BE547" s="6"/>
      <c r="BF547" s="6"/>
      <c r="BG547" s="6"/>
      <c r="BH547" s="6"/>
      <c r="BI547" s="6"/>
      <c r="BJ547" s="6"/>
      <c r="BK547" s="6"/>
      <c r="BL547" s="6"/>
      <c r="BM547" s="6"/>
      <c r="BN547" s="6"/>
      <c r="BO547" s="6"/>
      <c r="BP547" s="6"/>
      <c r="BQ547" s="6"/>
      <c r="BR547" s="6"/>
      <c r="BS547" s="6"/>
      <c r="BT547" s="6"/>
      <c r="BU547" s="6"/>
      <c r="BV547" s="6"/>
    </row>
    <row r="548" spans="13:74" ht="12.75" customHeight="1"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  <c r="BE548" s="6"/>
      <c r="BF548" s="6"/>
      <c r="BG548" s="6"/>
      <c r="BH548" s="6"/>
      <c r="BI548" s="6"/>
      <c r="BJ548" s="6"/>
      <c r="BK548" s="6"/>
      <c r="BL548" s="6"/>
      <c r="BM548" s="6"/>
      <c r="BN548" s="6"/>
      <c r="BO548" s="6"/>
      <c r="BP548" s="6"/>
      <c r="BQ548" s="6"/>
      <c r="BR548" s="6"/>
      <c r="BS548" s="6"/>
      <c r="BT548" s="6"/>
      <c r="BU548" s="6"/>
      <c r="BV548" s="6"/>
    </row>
    <row r="549" spans="13:74" ht="12.75" customHeight="1"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  <c r="BH549" s="6"/>
      <c r="BI549" s="6"/>
      <c r="BJ549" s="6"/>
      <c r="BK549" s="6"/>
      <c r="BL549" s="6"/>
      <c r="BM549" s="6"/>
      <c r="BN549" s="6"/>
      <c r="BO549" s="6"/>
      <c r="BP549" s="6"/>
      <c r="BQ549" s="6"/>
      <c r="BR549" s="6"/>
      <c r="BS549" s="6"/>
      <c r="BT549" s="6"/>
      <c r="BU549" s="6"/>
      <c r="BV549" s="6"/>
    </row>
    <row r="550" spans="13:74" ht="12.75" customHeight="1"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  <c r="BE550" s="6"/>
      <c r="BF550" s="6"/>
      <c r="BG550" s="6"/>
      <c r="BH550" s="6"/>
      <c r="BI550" s="6"/>
      <c r="BJ550" s="6"/>
      <c r="BK550" s="6"/>
      <c r="BL550" s="6"/>
      <c r="BM550" s="6"/>
      <c r="BN550" s="6"/>
      <c r="BO550" s="6"/>
      <c r="BP550" s="6"/>
      <c r="BQ550" s="6"/>
      <c r="BR550" s="6"/>
      <c r="BS550" s="6"/>
      <c r="BT550" s="6"/>
      <c r="BU550" s="6"/>
      <c r="BV550" s="6"/>
    </row>
    <row r="551" spans="13:74" ht="12.75" customHeight="1"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  <c r="BF551" s="6"/>
      <c r="BG551" s="6"/>
      <c r="BH551" s="6"/>
      <c r="BI551" s="6"/>
      <c r="BJ551" s="6"/>
      <c r="BK551" s="6"/>
      <c r="BL551" s="6"/>
      <c r="BM551" s="6"/>
      <c r="BN551" s="6"/>
      <c r="BO551" s="6"/>
      <c r="BP551" s="6"/>
      <c r="BQ551" s="6"/>
      <c r="BR551" s="6"/>
      <c r="BS551" s="6"/>
      <c r="BT551" s="6"/>
      <c r="BU551" s="6"/>
      <c r="BV551" s="6"/>
    </row>
    <row r="552" spans="13:74" ht="12.75" customHeight="1"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  <c r="BD552" s="6"/>
      <c r="BE552" s="6"/>
      <c r="BF552" s="6"/>
      <c r="BG552" s="6"/>
      <c r="BH552" s="6"/>
      <c r="BI552" s="6"/>
      <c r="BJ552" s="6"/>
      <c r="BK552" s="6"/>
      <c r="BL552" s="6"/>
      <c r="BM552" s="6"/>
      <c r="BN552" s="6"/>
      <c r="BO552" s="6"/>
      <c r="BP552" s="6"/>
      <c r="BQ552" s="6"/>
      <c r="BR552" s="6"/>
      <c r="BS552" s="6"/>
      <c r="BT552" s="6"/>
      <c r="BU552" s="6"/>
      <c r="BV552" s="6"/>
    </row>
    <row r="553" spans="13:74" ht="12.75" customHeight="1"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  <c r="BE553" s="6"/>
      <c r="BF553" s="6"/>
      <c r="BG553" s="6"/>
      <c r="BH553" s="6"/>
      <c r="BI553" s="6"/>
      <c r="BJ553" s="6"/>
      <c r="BK553" s="6"/>
      <c r="BL553" s="6"/>
      <c r="BM553" s="6"/>
      <c r="BN553" s="6"/>
      <c r="BO553" s="6"/>
      <c r="BP553" s="6"/>
      <c r="BQ553" s="6"/>
      <c r="BR553" s="6"/>
      <c r="BS553" s="6"/>
      <c r="BT553" s="6"/>
      <c r="BU553" s="6"/>
      <c r="BV553" s="6"/>
    </row>
    <row r="554" spans="13:74" ht="12.75" customHeight="1"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  <c r="BD554" s="6"/>
      <c r="BE554" s="6"/>
      <c r="BF554" s="6"/>
      <c r="BG554" s="6"/>
      <c r="BH554" s="6"/>
      <c r="BI554" s="6"/>
      <c r="BJ554" s="6"/>
      <c r="BK554" s="6"/>
      <c r="BL554" s="6"/>
      <c r="BM554" s="6"/>
      <c r="BN554" s="6"/>
      <c r="BO554" s="6"/>
      <c r="BP554" s="6"/>
      <c r="BQ554" s="6"/>
      <c r="BR554" s="6"/>
      <c r="BS554" s="6"/>
      <c r="BT554" s="6"/>
      <c r="BU554" s="6"/>
      <c r="BV554" s="6"/>
    </row>
    <row r="555" spans="13:74" ht="12.75" customHeight="1"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  <c r="BD555" s="6"/>
      <c r="BE555" s="6"/>
      <c r="BF555" s="6"/>
      <c r="BG555" s="6"/>
      <c r="BH555" s="6"/>
      <c r="BI555" s="6"/>
      <c r="BJ555" s="6"/>
      <c r="BK555" s="6"/>
      <c r="BL555" s="6"/>
      <c r="BM555" s="6"/>
      <c r="BN555" s="6"/>
      <c r="BO555" s="6"/>
      <c r="BP555" s="6"/>
      <c r="BQ555" s="6"/>
      <c r="BR555" s="6"/>
      <c r="BS555" s="6"/>
      <c r="BT555" s="6"/>
      <c r="BU555" s="6"/>
      <c r="BV555" s="6"/>
    </row>
    <row r="556" spans="13:74" ht="12.75" customHeight="1"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  <c r="BD556" s="6"/>
      <c r="BE556" s="6"/>
      <c r="BF556" s="6"/>
      <c r="BG556" s="6"/>
      <c r="BH556" s="6"/>
      <c r="BI556" s="6"/>
      <c r="BJ556" s="6"/>
      <c r="BK556" s="6"/>
      <c r="BL556" s="6"/>
      <c r="BM556" s="6"/>
      <c r="BN556" s="6"/>
      <c r="BO556" s="6"/>
      <c r="BP556" s="6"/>
      <c r="BQ556" s="6"/>
      <c r="BR556" s="6"/>
      <c r="BS556" s="6"/>
      <c r="BT556" s="6"/>
      <c r="BU556" s="6"/>
      <c r="BV556" s="6"/>
    </row>
    <row r="557" spans="13:74" ht="12.75" customHeight="1"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  <c r="BG557" s="6"/>
      <c r="BH557" s="6"/>
      <c r="BI557" s="6"/>
      <c r="BJ557" s="6"/>
      <c r="BK557" s="6"/>
      <c r="BL557" s="6"/>
      <c r="BM557" s="6"/>
      <c r="BN557" s="6"/>
      <c r="BO557" s="6"/>
      <c r="BP557" s="6"/>
      <c r="BQ557" s="6"/>
      <c r="BR557" s="6"/>
      <c r="BS557" s="6"/>
      <c r="BT557" s="6"/>
      <c r="BU557" s="6"/>
      <c r="BV557" s="6"/>
    </row>
    <row r="558" spans="13:74" ht="12.75" customHeight="1"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  <c r="BD558" s="6"/>
      <c r="BE558" s="6"/>
      <c r="BF558" s="6"/>
      <c r="BG558" s="6"/>
      <c r="BH558" s="6"/>
      <c r="BI558" s="6"/>
      <c r="BJ558" s="6"/>
      <c r="BK558" s="6"/>
      <c r="BL558" s="6"/>
      <c r="BM558" s="6"/>
      <c r="BN558" s="6"/>
      <c r="BO558" s="6"/>
      <c r="BP558" s="6"/>
      <c r="BQ558" s="6"/>
      <c r="BR558" s="6"/>
      <c r="BS558" s="6"/>
      <c r="BT558" s="6"/>
      <c r="BU558" s="6"/>
      <c r="BV558" s="6"/>
    </row>
    <row r="559" spans="13:74" ht="12.75" customHeight="1"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  <c r="BD559" s="6"/>
      <c r="BE559" s="6"/>
      <c r="BF559" s="6"/>
      <c r="BG559" s="6"/>
      <c r="BH559" s="6"/>
      <c r="BI559" s="6"/>
      <c r="BJ559" s="6"/>
      <c r="BK559" s="6"/>
      <c r="BL559" s="6"/>
      <c r="BM559" s="6"/>
      <c r="BN559" s="6"/>
      <c r="BO559" s="6"/>
      <c r="BP559" s="6"/>
      <c r="BQ559" s="6"/>
      <c r="BR559" s="6"/>
      <c r="BS559" s="6"/>
      <c r="BT559" s="6"/>
      <c r="BU559" s="6"/>
      <c r="BV559" s="6"/>
    </row>
    <row r="560" spans="13:74" ht="12.75" customHeight="1"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  <c r="BD560" s="6"/>
      <c r="BE560" s="6"/>
      <c r="BF560" s="6"/>
      <c r="BG560" s="6"/>
      <c r="BH560" s="6"/>
      <c r="BI560" s="6"/>
      <c r="BJ560" s="6"/>
      <c r="BK560" s="6"/>
      <c r="BL560" s="6"/>
      <c r="BM560" s="6"/>
      <c r="BN560" s="6"/>
      <c r="BO560" s="6"/>
      <c r="BP560" s="6"/>
      <c r="BQ560" s="6"/>
      <c r="BR560" s="6"/>
      <c r="BS560" s="6"/>
      <c r="BT560" s="6"/>
      <c r="BU560" s="6"/>
      <c r="BV560" s="6"/>
    </row>
    <row r="561" spans="13:74" ht="12.75" customHeight="1"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6"/>
      <c r="BD561" s="6"/>
      <c r="BE561" s="6"/>
      <c r="BF561" s="6"/>
      <c r="BG561" s="6"/>
      <c r="BH561" s="6"/>
      <c r="BI561" s="6"/>
      <c r="BJ561" s="6"/>
      <c r="BK561" s="6"/>
      <c r="BL561" s="6"/>
      <c r="BM561" s="6"/>
      <c r="BN561" s="6"/>
      <c r="BO561" s="6"/>
      <c r="BP561" s="6"/>
      <c r="BQ561" s="6"/>
      <c r="BR561" s="6"/>
      <c r="BS561" s="6"/>
      <c r="BT561" s="6"/>
      <c r="BU561" s="6"/>
      <c r="BV561" s="6"/>
    </row>
    <row r="562" spans="13:74" ht="12.75" customHeight="1"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6"/>
      <c r="BD562" s="6"/>
      <c r="BE562" s="6"/>
      <c r="BF562" s="6"/>
      <c r="BG562" s="6"/>
      <c r="BH562" s="6"/>
      <c r="BI562" s="6"/>
      <c r="BJ562" s="6"/>
      <c r="BK562" s="6"/>
      <c r="BL562" s="6"/>
      <c r="BM562" s="6"/>
      <c r="BN562" s="6"/>
      <c r="BO562" s="6"/>
      <c r="BP562" s="6"/>
      <c r="BQ562" s="6"/>
      <c r="BR562" s="6"/>
      <c r="BS562" s="6"/>
      <c r="BT562" s="6"/>
      <c r="BU562" s="6"/>
      <c r="BV562" s="6"/>
    </row>
    <row r="563" spans="13:74" ht="12.75" customHeight="1"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  <c r="BD563" s="6"/>
      <c r="BE563" s="6"/>
      <c r="BF563" s="6"/>
      <c r="BG563" s="6"/>
      <c r="BH563" s="6"/>
      <c r="BI563" s="6"/>
      <c r="BJ563" s="6"/>
      <c r="BK563" s="6"/>
      <c r="BL563" s="6"/>
      <c r="BM563" s="6"/>
      <c r="BN563" s="6"/>
      <c r="BO563" s="6"/>
      <c r="BP563" s="6"/>
      <c r="BQ563" s="6"/>
      <c r="BR563" s="6"/>
      <c r="BS563" s="6"/>
      <c r="BT563" s="6"/>
      <c r="BU563" s="6"/>
      <c r="BV563" s="6"/>
    </row>
    <row r="564" spans="13:74" ht="12.75" customHeight="1"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6"/>
      <c r="BD564" s="6"/>
      <c r="BE564" s="6"/>
      <c r="BF564" s="6"/>
      <c r="BG564" s="6"/>
      <c r="BH564" s="6"/>
      <c r="BI564" s="6"/>
      <c r="BJ564" s="6"/>
      <c r="BK564" s="6"/>
      <c r="BL564" s="6"/>
      <c r="BM564" s="6"/>
      <c r="BN564" s="6"/>
      <c r="BO564" s="6"/>
      <c r="BP564" s="6"/>
      <c r="BQ564" s="6"/>
      <c r="BR564" s="6"/>
      <c r="BS564" s="6"/>
      <c r="BT564" s="6"/>
      <c r="BU564" s="6"/>
      <c r="BV564" s="6"/>
    </row>
    <row r="565" spans="13:74" ht="12.75" customHeight="1"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  <c r="BC565" s="6"/>
      <c r="BD565" s="6"/>
      <c r="BE565" s="6"/>
      <c r="BF565" s="6"/>
      <c r="BG565" s="6"/>
      <c r="BH565" s="6"/>
      <c r="BI565" s="6"/>
      <c r="BJ565" s="6"/>
      <c r="BK565" s="6"/>
      <c r="BL565" s="6"/>
      <c r="BM565" s="6"/>
      <c r="BN565" s="6"/>
      <c r="BO565" s="6"/>
      <c r="BP565" s="6"/>
      <c r="BQ565" s="6"/>
      <c r="BR565" s="6"/>
      <c r="BS565" s="6"/>
      <c r="BT565" s="6"/>
      <c r="BU565" s="6"/>
      <c r="BV565" s="6"/>
    </row>
    <row r="566" spans="13:74" ht="12.75" customHeight="1"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  <c r="BC566" s="6"/>
      <c r="BD566" s="6"/>
      <c r="BE566" s="6"/>
      <c r="BF566" s="6"/>
      <c r="BG566" s="6"/>
      <c r="BH566" s="6"/>
      <c r="BI566" s="6"/>
      <c r="BJ566" s="6"/>
      <c r="BK566" s="6"/>
      <c r="BL566" s="6"/>
      <c r="BM566" s="6"/>
      <c r="BN566" s="6"/>
      <c r="BO566" s="6"/>
      <c r="BP566" s="6"/>
      <c r="BQ566" s="6"/>
      <c r="BR566" s="6"/>
      <c r="BS566" s="6"/>
      <c r="BT566" s="6"/>
      <c r="BU566" s="6"/>
      <c r="BV566" s="6"/>
    </row>
    <row r="567" spans="13:74" ht="12.75" customHeight="1"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  <c r="BD567" s="6"/>
      <c r="BE567" s="6"/>
      <c r="BF567" s="6"/>
      <c r="BG567" s="6"/>
      <c r="BH567" s="6"/>
      <c r="BI567" s="6"/>
      <c r="BJ567" s="6"/>
      <c r="BK567" s="6"/>
      <c r="BL567" s="6"/>
      <c r="BM567" s="6"/>
      <c r="BN567" s="6"/>
      <c r="BO567" s="6"/>
      <c r="BP567" s="6"/>
      <c r="BQ567" s="6"/>
      <c r="BR567" s="6"/>
      <c r="BS567" s="6"/>
      <c r="BT567" s="6"/>
      <c r="BU567" s="6"/>
      <c r="BV567" s="6"/>
    </row>
    <row r="568" spans="13:74" ht="12.75" customHeight="1"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  <c r="BD568" s="6"/>
      <c r="BE568" s="6"/>
      <c r="BF568" s="6"/>
      <c r="BG568" s="6"/>
      <c r="BH568" s="6"/>
      <c r="BI568" s="6"/>
      <c r="BJ568" s="6"/>
      <c r="BK568" s="6"/>
      <c r="BL568" s="6"/>
      <c r="BM568" s="6"/>
      <c r="BN568" s="6"/>
      <c r="BO568" s="6"/>
      <c r="BP568" s="6"/>
      <c r="BQ568" s="6"/>
      <c r="BR568" s="6"/>
      <c r="BS568" s="6"/>
      <c r="BT568" s="6"/>
      <c r="BU568" s="6"/>
      <c r="BV568" s="6"/>
    </row>
    <row r="569" spans="13:74" ht="12.75" customHeight="1"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  <c r="BD569" s="6"/>
      <c r="BE569" s="6"/>
      <c r="BF569" s="6"/>
      <c r="BG569" s="6"/>
      <c r="BH569" s="6"/>
      <c r="BI569" s="6"/>
      <c r="BJ569" s="6"/>
      <c r="BK569" s="6"/>
      <c r="BL569" s="6"/>
      <c r="BM569" s="6"/>
      <c r="BN569" s="6"/>
      <c r="BO569" s="6"/>
      <c r="BP569" s="6"/>
      <c r="BQ569" s="6"/>
      <c r="BR569" s="6"/>
      <c r="BS569" s="6"/>
      <c r="BT569" s="6"/>
      <c r="BU569" s="6"/>
      <c r="BV569" s="6"/>
    </row>
    <row r="570" spans="13:74" ht="12.75" customHeight="1"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  <c r="BD570" s="6"/>
      <c r="BE570" s="6"/>
      <c r="BF570" s="6"/>
      <c r="BG570" s="6"/>
      <c r="BH570" s="6"/>
      <c r="BI570" s="6"/>
      <c r="BJ570" s="6"/>
      <c r="BK570" s="6"/>
      <c r="BL570" s="6"/>
      <c r="BM570" s="6"/>
      <c r="BN570" s="6"/>
      <c r="BO570" s="6"/>
      <c r="BP570" s="6"/>
      <c r="BQ570" s="6"/>
      <c r="BR570" s="6"/>
      <c r="BS570" s="6"/>
      <c r="BT570" s="6"/>
      <c r="BU570" s="6"/>
      <c r="BV570" s="6"/>
    </row>
    <row r="571" spans="13:74" ht="12.75" customHeight="1"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  <c r="BC571" s="6"/>
      <c r="BD571" s="6"/>
      <c r="BE571" s="6"/>
      <c r="BF571" s="6"/>
      <c r="BG571" s="6"/>
      <c r="BH571" s="6"/>
      <c r="BI571" s="6"/>
      <c r="BJ571" s="6"/>
      <c r="BK571" s="6"/>
      <c r="BL571" s="6"/>
      <c r="BM571" s="6"/>
      <c r="BN571" s="6"/>
      <c r="BO571" s="6"/>
      <c r="BP571" s="6"/>
      <c r="BQ571" s="6"/>
      <c r="BR571" s="6"/>
      <c r="BS571" s="6"/>
      <c r="BT571" s="6"/>
      <c r="BU571" s="6"/>
      <c r="BV571" s="6"/>
    </row>
    <row r="572" spans="13:74" ht="12.75" customHeight="1"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6"/>
      <c r="BD572" s="6"/>
      <c r="BE572" s="6"/>
      <c r="BF572" s="6"/>
      <c r="BG572" s="6"/>
      <c r="BH572" s="6"/>
      <c r="BI572" s="6"/>
      <c r="BJ572" s="6"/>
      <c r="BK572" s="6"/>
      <c r="BL572" s="6"/>
      <c r="BM572" s="6"/>
      <c r="BN572" s="6"/>
      <c r="BO572" s="6"/>
      <c r="BP572" s="6"/>
      <c r="BQ572" s="6"/>
      <c r="BR572" s="6"/>
      <c r="BS572" s="6"/>
      <c r="BT572" s="6"/>
      <c r="BU572" s="6"/>
      <c r="BV572" s="6"/>
    </row>
    <row r="573" spans="13:74" ht="12.75" customHeight="1"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  <c r="BD573" s="6"/>
      <c r="BE573" s="6"/>
      <c r="BF573" s="6"/>
      <c r="BG573" s="6"/>
      <c r="BH573" s="6"/>
      <c r="BI573" s="6"/>
      <c r="BJ573" s="6"/>
      <c r="BK573" s="6"/>
      <c r="BL573" s="6"/>
      <c r="BM573" s="6"/>
      <c r="BN573" s="6"/>
      <c r="BO573" s="6"/>
      <c r="BP573" s="6"/>
      <c r="BQ573" s="6"/>
      <c r="BR573" s="6"/>
      <c r="BS573" s="6"/>
      <c r="BT573" s="6"/>
      <c r="BU573" s="6"/>
      <c r="BV573" s="6"/>
    </row>
    <row r="574" spans="13:74" ht="12.75" customHeight="1"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  <c r="BD574" s="6"/>
      <c r="BE574" s="6"/>
      <c r="BF574" s="6"/>
      <c r="BG574" s="6"/>
      <c r="BH574" s="6"/>
      <c r="BI574" s="6"/>
      <c r="BJ574" s="6"/>
      <c r="BK574" s="6"/>
      <c r="BL574" s="6"/>
      <c r="BM574" s="6"/>
      <c r="BN574" s="6"/>
      <c r="BO574" s="6"/>
      <c r="BP574" s="6"/>
      <c r="BQ574" s="6"/>
      <c r="BR574" s="6"/>
      <c r="BS574" s="6"/>
      <c r="BT574" s="6"/>
      <c r="BU574" s="6"/>
      <c r="BV574" s="6"/>
    </row>
    <row r="575" spans="13:74" ht="12.75" customHeight="1"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  <c r="BD575" s="6"/>
      <c r="BE575" s="6"/>
      <c r="BF575" s="6"/>
      <c r="BG575" s="6"/>
      <c r="BH575" s="6"/>
      <c r="BI575" s="6"/>
      <c r="BJ575" s="6"/>
      <c r="BK575" s="6"/>
      <c r="BL575" s="6"/>
      <c r="BM575" s="6"/>
      <c r="BN575" s="6"/>
      <c r="BO575" s="6"/>
      <c r="BP575" s="6"/>
      <c r="BQ575" s="6"/>
      <c r="BR575" s="6"/>
      <c r="BS575" s="6"/>
      <c r="BT575" s="6"/>
      <c r="BU575" s="6"/>
      <c r="BV575" s="6"/>
    </row>
    <row r="576" spans="13:74" ht="12.75" customHeight="1"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  <c r="BD576" s="6"/>
      <c r="BE576" s="6"/>
      <c r="BF576" s="6"/>
      <c r="BG576" s="6"/>
      <c r="BH576" s="6"/>
      <c r="BI576" s="6"/>
      <c r="BJ576" s="6"/>
      <c r="BK576" s="6"/>
      <c r="BL576" s="6"/>
      <c r="BM576" s="6"/>
      <c r="BN576" s="6"/>
      <c r="BO576" s="6"/>
      <c r="BP576" s="6"/>
      <c r="BQ576" s="6"/>
      <c r="BR576" s="6"/>
      <c r="BS576" s="6"/>
      <c r="BT576" s="6"/>
      <c r="BU576" s="6"/>
      <c r="BV576" s="6"/>
    </row>
    <row r="577" spans="13:74" ht="12.75" customHeight="1"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  <c r="BD577" s="6"/>
      <c r="BE577" s="6"/>
      <c r="BF577" s="6"/>
      <c r="BG577" s="6"/>
      <c r="BH577" s="6"/>
      <c r="BI577" s="6"/>
      <c r="BJ577" s="6"/>
      <c r="BK577" s="6"/>
      <c r="BL577" s="6"/>
      <c r="BM577" s="6"/>
      <c r="BN577" s="6"/>
      <c r="BO577" s="6"/>
      <c r="BP577" s="6"/>
      <c r="BQ577" s="6"/>
      <c r="BR577" s="6"/>
      <c r="BS577" s="6"/>
      <c r="BT577" s="6"/>
      <c r="BU577" s="6"/>
      <c r="BV577" s="6"/>
    </row>
    <row r="578" spans="13:74" ht="12.75" customHeight="1"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  <c r="BD578" s="6"/>
      <c r="BE578" s="6"/>
      <c r="BF578" s="6"/>
      <c r="BG578" s="6"/>
      <c r="BH578" s="6"/>
      <c r="BI578" s="6"/>
      <c r="BJ578" s="6"/>
      <c r="BK578" s="6"/>
      <c r="BL578" s="6"/>
      <c r="BM578" s="6"/>
      <c r="BN578" s="6"/>
      <c r="BO578" s="6"/>
      <c r="BP578" s="6"/>
      <c r="BQ578" s="6"/>
      <c r="BR578" s="6"/>
      <c r="BS578" s="6"/>
      <c r="BT578" s="6"/>
      <c r="BU578" s="6"/>
      <c r="BV578" s="6"/>
    </row>
    <row r="579" spans="13:74" ht="12.75" customHeight="1"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  <c r="BE579" s="6"/>
      <c r="BF579" s="6"/>
      <c r="BG579" s="6"/>
      <c r="BH579" s="6"/>
      <c r="BI579" s="6"/>
      <c r="BJ579" s="6"/>
      <c r="BK579" s="6"/>
      <c r="BL579" s="6"/>
      <c r="BM579" s="6"/>
      <c r="BN579" s="6"/>
      <c r="BO579" s="6"/>
      <c r="BP579" s="6"/>
      <c r="BQ579" s="6"/>
      <c r="BR579" s="6"/>
      <c r="BS579" s="6"/>
      <c r="BT579" s="6"/>
      <c r="BU579" s="6"/>
      <c r="BV579" s="6"/>
    </row>
    <row r="580" spans="13:74" ht="12.75" customHeight="1"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6"/>
      <c r="BE580" s="6"/>
      <c r="BF580" s="6"/>
      <c r="BG580" s="6"/>
      <c r="BH580" s="6"/>
      <c r="BI580" s="6"/>
      <c r="BJ580" s="6"/>
      <c r="BK580" s="6"/>
      <c r="BL580" s="6"/>
      <c r="BM580" s="6"/>
      <c r="BN580" s="6"/>
      <c r="BO580" s="6"/>
      <c r="BP580" s="6"/>
      <c r="BQ580" s="6"/>
      <c r="BR580" s="6"/>
      <c r="BS580" s="6"/>
      <c r="BT580" s="6"/>
      <c r="BU580" s="6"/>
      <c r="BV580" s="6"/>
    </row>
    <row r="581" spans="13:74" ht="12.75" customHeight="1"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  <c r="BD581" s="6"/>
      <c r="BE581" s="6"/>
      <c r="BF581" s="6"/>
      <c r="BG581" s="6"/>
      <c r="BH581" s="6"/>
      <c r="BI581" s="6"/>
      <c r="BJ581" s="6"/>
      <c r="BK581" s="6"/>
      <c r="BL581" s="6"/>
      <c r="BM581" s="6"/>
      <c r="BN581" s="6"/>
      <c r="BO581" s="6"/>
      <c r="BP581" s="6"/>
      <c r="BQ581" s="6"/>
      <c r="BR581" s="6"/>
      <c r="BS581" s="6"/>
      <c r="BT581" s="6"/>
      <c r="BU581" s="6"/>
      <c r="BV581" s="6"/>
    </row>
    <row r="582" spans="13:74" ht="12.75" customHeight="1"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  <c r="BC582" s="6"/>
      <c r="BD582" s="6"/>
      <c r="BE582" s="6"/>
      <c r="BF582" s="6"/>
      <c r="BG582" s="6"/>
      <c r="BH582" s="6"/>
      <c r="BI582" s="6"/>
      <c r="BJ582" s="6"/>
      <c r="BK582" s="6"/>
      <c r="BL582" s="6"/>
      <c r="BM582" s="6"/>
      <c r="BN582" s="6"/>
      <c r="BO582" s="6"/>
      <c r="BP582" s="6"/>
      <c r="BQ582" s="6"/>
      <c r="BR582" s="6"/>
      <c r="BS582" s="6"/>
      <c r="BT582" s="6"/>
      <c r="BU582" s="6"/>
      <c r="BV582" s="6"/>
    </row>
    <row r="583" spans="13:74" ht="12.75" customHeight="1"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  <c r="BD583" s="6"/>
      <c r="BE583" s="6"/>
      <c r="BF583" s="6"/>
      <c r="BG583" s="6"/>
      <c r="BH583" s="6"/>
      <c r="BI583" s="6"/>
      <c r="BJ583" s="6"/>
      <c r="BK583" s="6"/>
      <c r="BL583" s="6"/>
      <c r="BM583" s="6"/>
      <c r="BN583" s="6"/>
      <c r="BO583" s="6"/>
      <c r="BP583" s="6"/>
      <c r="BQ583" s="6"/>
      <c r="BR583" s="6"/>
      <c r="BS583" s="6"/>
      <c r="BT583" s="6"/>
      <c r="BU583" s="6"/>
      <c r="BV583" s="6"/>
    </row>
    <row r="584" spans="13:74" ht="12.75" customHeight="1"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  <c r="BC584" s="6"/>
      <c r="BD584" s="6"/>
      <c r="BE584" s="6"/>
      <c r="BF584" s="6"/>
      <c r="BG584" s="6"/>
      <c r="BH584" s="6"/>
      <c r="BI584" s="6"/>
      <c r="BJ584" s="6"/>
      <c r="BK584" s="6"/>
      <c r="BL584" s="6"/>
      <c r="BM584" s="6"/>
      <c r="BN584" s="6"/>
      <c r="BO584" s="6"/>
      <c r="BP584" s="6"/>
      <c r="BQ584" s="6"/>
      <c r="BR584" s="6"/>
      <c r="BS584" s="6"/>
      <c r="BT584" s="6"/>
      <c r="BU584" s="6"/>
      <c r="BV584" s="6"/>
    </row>
    <row r="585" spans="13:74" ht="12.75" customHeight="1"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  <c r="BD585" s="6"/>
      <c r="BE585" s="6"/>
      <c r="BF585" s="6"/>
      <c r="BG585" s="6"/>
      <c r="BH585" s="6"/>
      <c r="BI585" s="6"/>
      <c r="BJ585" s="6"/>
      <c r="BK585" s="6"/>
      <c r="BL585" s="6"/>
      <c r="BM585" s="6"/>
      <c r="BN585" s="6"/>
      <c r="BO585" s="6"/>
      <c r="BP585" s="6"/>
      <c r="BQ585" s="6"/>
      <c r="BR585" s="6"/>
      <c r="BS585" s="6"/>
      <c r="BT585" s="6"/>
      <c r="BU585" s="6"/>
      <c r="BV585" s="6"/>
    </row>
    <row r="586" spans="13:74" ht="12.75" customHeight="1"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  <c r="BD586" s="6"/>
      <c r="BE586" s="6"/>
      <c r="BF586" s="6"/>
      <c r="BG586" s="6"/>
      <c r="BH586" s="6"/>
      <c r="BI586" s="6"/>
      <c r="BJ586" s="6"/>
      <c r="BK586" s="6"/>
      <c r="BL586" s="6"/>
      <c r="BM586" s="6"/>
      <c r="BN586" s="6"/>
      <c r="BO586" s="6"/>
      <c r="BP586" s="6"/>
      <c r="BQ586" s="6"/>
      <c r="BR586" s="6"/>
      <c r="BS586" s="6"/>
      <c r="BT586" s="6"/>
      <c r="BU586" s="6"/>
      <c r="BV586" s="6"/>
    </row>
    <row r="587" spans="13:74" ht="12.75" customHeight="1"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  <c r="BC587" s="6"/>
      <c r="BD587" s="6"/>
      <c r="BE587" s="6"/>
      <c r="BF587" s="6"/>
      <c r="BG587" s="6"/>
      <c r="BH587" s="6"/>
      <c r="BI587" s="6"/>
      <c r="BJ587" s="6"/>
      <c r="BK587" s="6"/>
      <c r="BL587" s="6"/>
      <c r="BM587" s="6"/>
      <c r="BN587" s="6"/>
      <c r="BO587" s="6"/>
      <c r="BP587" s="6"/>
      <c r="BQ587" s="6"/>
      <c r="BR587" s="6"/>
      <c r="BS587" s="6"/>
      <c r="BT587" s="6"/>
      <c r="BU587" s="6"/>
      <c r="BV587" s="6"/>
    </row>
    <row r="588" spans="13:74" ht="12.75" customHeight="1"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  <c r="BD588" s="6"/>
      <c r="BE588" s="6"/>
      <c r="BF588" s="6"/>
      <c r="BG588" s="6"/>
      <c r="BH588" s="6"/>
      <c r="BI588" s="6"/>
      <c r="BJ588" s="6"/>
      <c r="BK588" s="6"/>
      <c r="BL588" s="6"/>
      <c r="BM588" s="6"/>
      <c r="BN588" s="6"/>
      <c r="BO588" s="6"/>
      <c r="BP588" s="6"/>
      <c r="BQ588" s="6"/>
      <c r="BR588" s="6"/>
      <c r="BS588" s="6"/>
      <c r="BT588" s="6"/>
      <c r="BU588" s="6"/>
      <c r="BV588" s="6"/>
    </row>
    <row r="589" spans="13:74" ht="12.75" customHeight="1"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  <c r="BD589" s="6"/>
      <c r="BE589" s="6"/>
      <c r="BF589" s="6"/>
      <c r="BG589" s="6"/>
      <c r="BH589" s="6"/>
      <c r="BI589" s="6"/>
      <c r="BJ589" s="6"/>
      <c r="BK589" s="6"/>
      <c r="BL589" s="6"/>
      <c r="BM589" s="6"/>
      <c r="BN589" s="6"/>
      <c r="BO589" s="6"/>
      <c r="BP589" s="6"/>
      <c r="BQ589" s="6"/>
      <c r="BR589" s="6"/>
      <c r="BS589" s="6"/>
      <c r="BT589" s="6"/>
      <c r="BU589" s="6"/>
      <c r="BV589" s="6"/>
    </row>
    <row r="590" spans="13:74" ht="12.75" customHeight="1"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  <c r="BC590" s="6"/>
      <c r="BD590" s="6"/>
      <c r="BE590" s="6"/>
      <c r="BF590" s="6"/>
      <c r="BG590" s="6"/>
      <c r="BH590" s="6"/>
      <c r="BI590" s="6"/>
      <c r="BJ590" s="6"/>
      <c r="BK590" s="6"/>
      <c r="BL590" s="6"/>
      <c r="BM590" s="6"/>
      <c r="BN590" s="6"/>
      <c r="BO590" s="6"/>
      <c r="BP590" s="6"/>
      <c r="BQ590" s="6"/>
      <c r="BR590" s="6"/>
      <c r="BS590" s="6"/>
      <c r="BT590" s="6"/>
      <c r="BU590" s="6"/>
      <c r="BV590" s="6"/>
    </row>
    <row r="591" spans="13:74" ht="12.75" customHeight="1"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  <c r="BD591" s="6"/>
      <c r="BE591" s="6"/>
      <c r="BF591" s="6"/>
      <c r="BG591" s="6"/>
      <c r="BH591" s="6"/>
      <c r="BI591" s="6"/>
      <c r="BJ591" s="6"/>
      <c r="BK591" s="6"/>
      <c r="BL591" s="6"/>
      <c r="BM591" s="6"/>
      <c r="BN591" s="6"/>
      <c r="BO591" s="6"/>
      <c r="BP591" s="6"/>
      <c r="BQ591" s="6"/>
      <c r="BR591" s="6"/>
      <c r="BS591" s="6"/>
      <c r="BT591" s="6"/>
      <c r="BU591" s="6"/>
      <c r="BV591" s="6"/>
    </row>
    <row r="592" spans="13:74" ht="12.75" customHeight="1"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  <c r="BC592" s="6"/>
      <c r="BD592" s="6"/>
      <c r="BE592" s="6"/>
      <c r="BF592" s="6"/>
      <c r="BG592" s="6"/>
      <c r="BH592" s="6"/>
      <c r="BI592" s="6"/>
      <c r="BJ592" s="6"/>
      <c r="BK592" s="6"/>
      <c r="BL592" s="6"/>
      <c r="BM592" s="6"/>
      <c r="BN592" s="6"/>
      <c r="BO592" s="6"/>
      <c r="BP592" s="6"/>
      <c r="BQ592" s="6"/>
      <c r="BR592" s="6"/>
      <c r="BS592" s="6"/>
      <c r="BT592" s="6"/>
      <c r="BU592" s="6"/>
      <c r="BV592" s="6"/>
    </row>
    <row r="593" spans="13:74" ht="12.75" customHeight="1"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  <c r="BD593" s="6"/>
      <c r="BE593" s="6"/>
      <c r="BF593" s="6"/>
      <c r="BG593" s="6"/>
      <c r="BH593" s="6"/>
      <c r="BI593" s="6"/>
      <c r="BJ593" s="6"/>
      <c r="BK593" s="6"/>
      <c r="BL593" s="6"/>
      <c r="BM593" s="6"/>
      <c r="BN593" s="6"/>
      <c r="BO593" s="6"/>
      <c r="BP593" s="6"/>
      <c r="BQ593" s="6"/>
      <c r="BR593" s="6"/>
      <c r="BS593" s="6"/>
      <c r="BT593" s="6"/>
      <c r="BU593" s="6"/>
      <c r="BV593" s="6"/>
    </row>
    <row r="594" spans="13:74" ht="12.75" customHeight="1"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  <c r="BD594" s="6"/>
      <c r="BE594" s="6"/>
      <c r="BF594" s="6"/>
      <c r="BG594" s="6"/>
      <c r="BH594" s="6"/>
      <c r="BI594" s="6"/>
      <c r="BJ594" s="6"/>
      <c r="BK594" s="6"/>
      <c r="BL594" s="6"/>
      <c r="BM594" s="6"/>
      <c r="BN594" s="6"/>
      <c r="BO594" s="6"/>
      <c r="BP594" s="6"/>
      <c r="BQ594" s="6"/>
      <c r="BR594" s="6"/>
      <c r="BS594" s="6"/>
      <c r="BT594" s="6"/>
      <c r="BU594" s="6"/>
      <c r="BV594" s="6"/>
    </row>
    <row r="595" spans="13:74" ht="12.75" customHeight="1"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  <c r="BD595" s="6"/>
      <c r="BE595" s="6"/>
      <c r="BF595" s="6"/>
      <c r="BG595" s="6"/>
      <c r="BH595" s="6"/>
      <c r="BI595" s="6"/>
      <c r="BJ595" s="6"/>
      <c r="BK595" s="6"/>
      <c r="BL595" s="6"/>
      <c r="BM595" s="6"/>
      <c r="BN595" s="6"/>
      <c r="BO595" s="6"/>
      <c r="BP595" s="6"/>
      <c r="BQ595" s="6"/>
      <c r="BR595" s="6"/>
      <c r="BS595" s="6"/>
      <c r="BT595" s="6"/>
      <c r="BU595" s="6"/>
      <c r="BV595" s="6"/>
    </row>
    <row r="596" spans="13:74" ht="12.75" customHeight="1"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6"/>
      <c r="BE596" s="6"/>
      <c r="BF596" s="6"/>
      <c r="BG596" s="6"/>
      <c r="BH596" s="6"/>
      <c r="BI596" s="6"/>
      <c r="BJ596" s="6"/>
      <c r="BK596" s="6"/>
      <c r="BL596" s="6"/>
      <c r="BM596" s="6"/>
      <c r="BN596" s="6"/>
      <c r="BO596" s="6"/>
      <c r="BP596" s="6"/>
      <c r="BQ596" s="6"/>
      <c r="BR596" s="6"/>
      <c r="BS596" s="6"/>
      <c r="BT596" s="6"/>
      <c r="BU596" s="6"/>
      <c r="BV596" s="6"/>
    </row>
    <row r="597" spans="13:74" ht="12.75" customHeight="1"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6"/>
      <c r="BE597" s="6"/>
      <c r="BF597" s="6"/>
      <c r="BG597" s="6"/>
      <c r="BH597" s="6"/>
      <c r="BI597" s="6"/>
      <c r="BJ597" s="6"/>
      <c r="BK597" s="6"/>
      <c r="BL597" s="6"/>
      <c r="BM597" s="6"/>
      <c r="BN597" s="6"/>
      <c r="BO597" s="6"/>
      <c r="BP597" s="6"/>
      <c r="BQ597" s="6"/>
      <c r="BR597" s="6"/>
      <c r="BS597" s="6"/>
      <c r="BT597" s="6"/>
      <c r="BU597" s="6"/>
      <c r="BV597" s="6"/>
    </row>
    <row r="598" spans="13:74" ht="12.75" customHeight="1"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  <c r="BD598" s="6"/>
      <c r="BE598" s="6"/>
      <c r="BF598" s="6"/>
      <c r="BG598" s="6"/>
      <c r="BH598" s="6"/>
      <c r="BI598" s="6"/>
      <c r="BJ598" s="6"/>
      <c r="BK598" s="6"/>
      <c r="BL598" s="6"/>
      <c r="BM598" s="6"/>
      <c r="BN598" s="6"/>
      <c r="BO598" s="6"/>
      <c r="BP598" s="6"/>
      <c r="BQ598" s="6"/>
      <c r="BR598" s="6"/>
      <c r="BS598" s="6"/>
      <c r="BT598" s="6"/>
      <c r="BU598" s="6"/>
      <c r="BV598" s="6"/>
    </row>
    <row r="599" spans="13:74" ht="12.75" customHeight="1"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  <c r="BD599" s="6"/>
      <c r="BE599" s="6"/>
      <c r="BF599" s="6"/>
      <c r="BG599" s="6"/>
      <c r="BH599" s="6"/>
      <c r="BI599" s="6"/>
      <c r="BJ599" s="6"/>
      <c r="BK599" s="6"/>
      <c r="BL599" s="6"/>
      <c r="BM599" s="6"/>
      <c r="BN599" s="6"/>
      <c r="BO599" s="6"/>
      <c r="BP599" s="6"/>
      <c r="BQ599" s="6"/>
      <c r="BR599" s="6"/>
      <c r="BS599" s="6"/>
      <c r="BT599" s="6"/>
      <c r="BU599" s="6"/>
      <c r="BV599" s="6"/>
    </row>
    <row r="600" spans="13:74" ht="12.75" customHeight="1"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  <c r="BD600" s="6"/>
      <c r="BE600" s="6"/>
      <c r="BF600" s="6"/>
      <c r="BG600" s="6"/>
      <c r="BH600" s="6"/>
      <c r="BI600" s="6"/>
      <c r="BJ600" s="6"/>
      <c r="BK600" s="6"/>
      <c r="BL600" s="6"/>
      <c r="BM600" s="6"/>
      <c r="BN600" s="6"/>
      <c r="BO600" s="6"/>
      <c r="BP600" s="6"/>
      <c r="BQ600" s="6"/>
      <c r="BR600" s="6"/>
      <c r="BS600" s="6"/>
      <c r="BT600" s="6"/>
      <c r="BU600" s="6"/>
      <c r="BV600" s="6"/>
    </row>
    <row r="601" spans="13:74" ht="12.75" customHeight="1"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  <c r="BB601" s="6"/>
      <c r="BC601" s="6"/>
      <c r="BD601" s="6"/>
      <c r="BE601" s="6"/>
      <c r="BF601" s="6"/>
      <c r="BG601" s="6"/>
      <c r="BH601" s="6"/>
      <c r="BI601" s="6"/>
      <c r="BJ601" s="6"/>
      <c r="BK601" s="6"/>
      <c r="BL601" s="6"/>
      <c r="BM601" s="6"/>
      <c r="BN601" s="6"/>
      <c r="BO601" s="6"/>
      <c r="BP601" s="6"/>
      <c r="BQ601" s="6"/>
      <c r="BR601" s="6"/>
      <c r="BS601" s="6"/>
      <c r="BT601" s="6"/>
      <c r="BU601" s="6"/>
      <c r="BV601" s="6"/>
    </row>
    <row r="602" spans="13:74" ht="12.75" customHeight="1"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  <c r="BC602" s="6"/>
      <c r="BD602" s="6"/>
      <c r="BE602" s="6"/>
      <c r="BF602" s="6"/>
      <c r="BG602" s="6"/>
      <c r="BH602" s="6"/>
      <c r="BI602" s="6"/>
      <c r="BJ602" s="6"/>
      <c r="BK602" s="6"/>
      <c r="BL602" s="6"/>
      <c r="BM602" s="6"/>
      <c r="BN602" s="6"/>
      <c r="BO602" s="6"/>
      <c r="BP602" s="6"/>
      <c r="BQ602" s="6"/>
      <c r="BR602" s="6"/>
      <c r="BS602" s="6"/>
      <c r="BT602" s="6"/>
      <c r="BU602" s="6"/>
      <c r="BV602" s="6"/>
    </row>
    <row r="603" spans="13:74" ht="12.75" customHeight="1"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  <c r="BC603" s="6"/>
      <c r="BD603" s="6"/>
      <c r="BE603" s="6"/>
      <c r="BF603" s="6"/>
      <c r="BG603" s="6"/>
      <c r="BH603" s="6"/>
      <c r="BI603" s="6"/>
      <c r="BJ603" s="6"/>
      <c r="BK603" s="6"/>
      <c r="BL603" s="6"/>
      <c r="BM603" s="6"/>
      <c r="BN603" s="6"/>
      <c r="BO603" s="6"/>
      <c r="BP603" s="6"/>
      <c r="BQ603" s="6"/>
      <c r="BR603" s="6"/>
      <c r="BS603" s="6"/>
      <c r="BT603" s="6"/>
      <c r="BU603" s="6"/>
      <c r="BV603" s="6"/>
    </row>
    <row r="604" spans="13:74" ht="12.75" customHeight="1"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  <c r="BC604" s="6"/>
      <c r="BD604" s="6"/>
      <c r="BE604" s="6"/>
      <c r="BF604" s="6"/>
      <c r="BG604" s="6"/>
      <c r="BH604" s="6"/>
      <c r="BI604" s="6"/>
      <c r="BJ604" s="6"/>
      <c r="BK604" s="6"/>
      <c r="BL604" s="6"/>
      <c r="BM604" s="6"/>
      <c r="BN604" s="6"/>
      <c r="BO604" s="6"/>
      <c r="BP604" s="6"/>
      <c r="BQ604" s="6"/>
      <c r="BR604" s="6"/>
      <c r="BS604" s="6"/>
      <c r="BT604" s="6"/>
      <c r="BU604" s="6"/>
      <c r="BV604" s="6"/>
    </row>
    <row r="605" spans="13:74" ht="12.75" customHeight="1"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  <c r="BC605" s="6"/>
      <c r="BD605" s="6"/>
      <c r="BE605" s="6"/>
      <c r="BF605" s="6"/>
      <c r="BG605" s="6"/>
      <c r="BH605" s="6"/>
      <c r="BI605" s="6"/>
      <c r="BJ605" s="6"/>
      <c r="BK605" s="6"/>
      <c r="BL605" s="6"/>
      <c r="BM605" s="6"/>
      <c r="BN605" s="6"/>
      <c r="BO605" s="6"/>
      <c r="BP605" s="6"/>
      <c r="BQ605" s="6"/>
      <c r="BR605" s="6"/>
      <c r="BS605" s="6"/>
      <c r="BT605" s="6"/>
      <c r="BU605" s="6"/>
      <c r="BV605" s="6"/>
    </row>
    <row r="606" spans="13:74" ht="12.75" customHeight="1"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  <c r="BC606" s="6"/>
      <c r="BD606" s="6"/>
      <c r="BE606" s="6"/>
      <c r="BF606" s="6"/>
      <c r="BG606" s="6"/>
      <c r="BH606" s="6"/>
      <c r="BI606" s="6"/>
      <c r="BJ606" s="6"/>
      <c r="BK606" s="6"/>
      <c r="BL606" s="6"/>
      <c r="BM606" s="6"/>
      <c r="BN606" s="6"/>
      <c r="BO606" s="6"/>
      <c r="BP606" s="6"/>
      <c r="BQ606" s="6"/>
      <c r="BR606" s="6"/>
      <c r="BS606" s="6"/>
      <c r="BT606" s="6"/>
      <c r="BU606" s="6"/>
      <c r="BV606" s="6"/>
    </row>
    <row r="607" spans="13:74" ht="12.75" customHeight="1"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  <c r="BD607" s="6"/>
      <c r="BE607" s="6"/>
      <c r="BF607" s="6"/>
      <c r="BG607" s="6"/>
      <c r="BH607" s="6"/>
      <c r="BI607" s="6"/>
      <c r="BJ607" s="6"/>
      <c r="BK607" s="6"/>
      <c r="BL607" s="6"/>
      <c r="BM607" s="6"/>
      <c r="BN607" s="6"/>
      <c r="BO607" s="6"/>
      <c r="BP607" s="6"/>
      <c r="BQ607" s="6"/>
      <c r="BR607" s="6"/>
      <c r="BS607" s="6"/>
      <c r="BT607" s="6"/>
      <c r="BU607" s="6"/>
      <c r="BV607" s="6"/>
    </row>
    <row r="608" spans="13:74" ht="12.75" customHeight="1"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  <c r="BC608" s="6"/>
      <c r="BD608" s="6"/>
      <c r="BE608" s="6"/>
      <c r="BF608" s="6"/>
      <c r="BG608" s="6"/>
      <c r="BH608" s="6"/>
      <c r="BI608" s="6"/>
      <c r="BJ608" s="6"/>
      <c r="BK608" s="6"/>
      <c r="BL608" s="6"/>
      <c r="BM608" s="6"/>
      <c r="BN608" s="6"/>
      <c r="BO608" s="6"/>
      <c r="BP608" s="6"/>
      <c r="BQ608" s="6"/>
      <c r="BR608" s="6"/>
      <c r="BS608" s="6"/>
      <c r="BT608" s="6"/>
      <c r="BU608" s="6"/>
      <c r="BV608" s="6"/>
    </row>
    <row r="609" spans="13:74" ht="12.75" customHeight="1"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  <c r="BC609" s="6"/>
      <c r="BD609" s="6"/>
      <c r="BE609" s="6"/>
      <c r="BF609" s="6"/>
      <c r="BG609" s="6"/>
      <c r="BH609" s="6"/>
      <c r="BI609" s="6"/>
      <c r="BJ609" s="6"/>
      <c r="BK609" s="6"/>
      <c r="BL609" s="6"/>
      <c r="BM609" s="6"/>
      <c r="BN609" s="6"/>
      <c r="BO609" s="6"/>
      <c r="BP609" s="6"/>
      <c r="BQ609" s="6"/>
      <c r="BR609" s="6"/>
      <c r="BS609" s="6"/>
      <c r="BT609" s="6"/>
      <c r="BU609" s="6"/>
      <c r="BV609" s="6"/>
    </row>
    <row r="610" spans="13:74" ht="12.75" customHeight="1"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  <c r="BD610" s="6"/>
      <c r="BE610" s="6"/>
      <c r="BF610" s="6"/>
      <c r="BG610" s="6"/>
      <c r="BH610" s="6"/>
      <c r="BI610" s="6"/>
      <c r="BJ610" s="6"/>
      <c r="BK610" s="6"/>
      <c r="BL610" s="6"/>
      <c r="BM610" s="6"/>
      <c r="BN610" s="6"/>
      <c r="BO610" s="6"/>
      <c r="BP610" s="6"/>
      <c r="BQ610" s="6"/>
      <c r="BR610" s="6"/>
      <c r="BS610" s="6"/>
      <c r="BT610" s="6"/>
      <c r="BU610" s="6"/>
      <c r="BV610" s="6"/>
    </row>
    <row r="611" spans="13:74" ht="12.75" customHeight="1"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  <c r="BC611" s="6"/>
      <c r="BD611" s="6"/>
      <c r="BE611" s="6"/>
      <c r="BF611" s="6"/>
      <c r="BG611" s="6"/>
      <c r="BH611" s="6"/>
      <c r="BI611" s="6"/>
      <c r="BJ611" s="6"/>
      <c r="BK611" s="6"/>
      <c r="BL611" s="6"/>
      <c r="BM611" s="6"/>
      <c r="BN611" s="6"/>
      <c r="BO611" s="6"/>
      <c r="BP611" s="6"/>
      <c r="BQ611" s="6"/>
      <c r="BR611" s="6"/>
      <c r="BS611" s="6"/>
      <c r="BT611" s="6"/>
      <c r="BU611" s="6"/>
      <c r="BV611" s="6"/>
    </row>
    <row r="612" spans="13:74" ht="12.75" customHeight="1"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  <c r="BD612" s="6"/>
      <c r="BE612" s="6"/>
      <c r="BF612" s="6"/>
      <c r="BG612" s="6"/>
      <c r="BH612" s="6"/>
      <c r="BI612" s="6"/>
      <c r="BJ612" s="6"/>
      <c r="BK612" s="6"/>
      <c r="BL612" s="6"/>
      <c r="BM612" s="6"/>
      <c r="BN612" s="6"/>
      <c r="BO612" s="6"/>
      <c r="BP612" s="6"/>
      <c r="BQ612" s="6"/>
      <c r="BR612" s="6"/>
      <c r="BS612" s="6"/>
      <c r="BT612" s="6"/>
      <c r="BU612" s="6"/>
      <c r="BV612" s="6"/>
    </row>
    <row r="613" spans="13:74" ht="12.75" customHeight="1"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  <c r="BD613" s="6"/>
      <c r="BE613" s="6"/>
      <c r="BF613" s="6"/>
      <c r="BG613" s="6"/>
      <c r="BH613" s="6"/>
      <c r="BI613" s="6"/>
      <c r="BJ613" s="6"/>
      <c r="BK613" s="6"/>
      <c r="BL613" s="6"/>
      <c r="BM613" s="6"/>
      <c r="BN613" s="6"/>
      <c r="BO613" s="6"/>
      <c r="BP613" s="6"/>
      <c r="BQ613" s="6"/>
      <c r="BR613" s="6"/>
      <c r="BS613" s="6"/>
      <c r="BT613" s="6"/>
      <c r="BU613" s="6"/>
      <c r="BV613" s="6"/>
    </row>
    <row r="614" spans="13:74" ht="12.75" customHeight="1"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  <c r="BD614" s="6"/>
      <c r="BE614" s="6"/>
      <c r="BF614" s="6"/>
      <c r="BG614" s="6"/>
      <c r="BH614" s="6"/>
      <c r="BI614" s="6"/>
      <c r="BJ614" s="6"/>
      <c r="BK614" s="6"/>
      <c r="BL614" s="6"/>
      <c r="BM614" s="6"/>
      <c r="BN614" s="6"/>
      <c r="BO614" s="6"/>
      <c r="BP614" s="6"/>
      <c r="BQ614" s="6"/>
      <c r="BR614" s="6"/>
      <c r="BS614" s="6"/>
      <c r="BT614" s="6"/>
      <c r="BU614" s="6"/>
      <c r="BV614" s="6"/>
    </row>
    <row r="615" spans="13:74" ht="12.75" customHeight="1"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  <c r="BD615" s="6"/>
      <c r="BE615" s="6"/>
      <c r="BF615" s="6"/>
      <c r="BG615" s="6"/>
      <c r="BH615" s="6"/>
      <c r="BI615" s="6"/>
      <c r="BJ615" s="6"/>
      <c r="BK615" s="6"/>
      <c r="BL615" s="6"/>
      <c r="BM615" s="6"/>
      <c r="BN615" s="6"/>
      <c r="BO615" s="6"/>
      <c r="BP615" s="6"/>
      <c r="BQ615" s="6"/>
      <c r="BR615" s="6"/>
      <c r="BS615" s="6"/>
      <c r="BT615" s="6"/>
      <c r="BU615" s="6"/>
      <c r="BV615" s="6"/>
    </row>
    <row r="616" spans="13:74" ht="12.75" customHeight="1"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  <c r="BC616" s="6"/>
      <c r="BD616" s="6"/>
      <c r="BE616" s="6"/>
      <c r="BF616" s="6"/>
      <c r="BG616" s="6"/>
      <c r="BH616" s="6"/>
      <c r="BI616" s="6"/>
      <c r="BJ616" s="6"/>
      <c r="BK616" s="6"/>
      <c r="BL616" s="6"/>
      <c r="BM616" s="6"/>
      <c r="BN616" s="6"/>
      <c r="BO616" s="6"/>
      <c r="BP616" s="6"/>
      <c r="BQ616" s="6"/>
      <c r="BR616" s="6"/>
      <c r="BS616" s="6"/>
      <c r="BT616" s="6"/>
      <c r="BU616" s="6"/>
      <c r="BV616" s="6"/>
    </row>
    <row r="617" spans="13:74" ht="12.75" customHeight="1"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  <c r="BA617" s="6"/>
      <c r="BB617" s="6"/>
      <c r="BC617" s="6"/>
      <c r="BD617" s="6"/>
      <c r="BE617" s="6"/>
      <c r="BF617" s="6"/>
      <c r="BG617" s="6"/>
      <c r="BH617" s="6"/>
      <c r="BI617" s="6"/>
      <c r="BJ617" s="6"/>
      <c r="BK617" s="6"/>
      <c r="BL617" s="6"/>
      <c r="BM617" s="6"/>
      <c r="BN617" s="6"/>
      <c r="BO617" s="6"/>
      <c r="BP617" s="6"/>
      <c r="BQ617" s="6"/>
      <c r="BR617" s="6"/>
      <c r="BS617" s="6"/>
      <c r="BT617" s="6"/>
      <c r="BU617" s="6"/>
      <c r="BV617" s="6"/>
    </row>
    <row r="618" spans="13:74" ht="12.75" customHeight="1"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  <c r="BC618" s="6"/>
      <c r="BD618" s="6"/>
      <c r="BE618" s="6"/>
      <c r="BF618" s="6"/>
      <c r="BG618" s="6"/>
      <c r="BH618" s="6"/>
      <c r="BI618" s="6"/>
      <c r="BJ618" s="6"/>
      <c r="BK618" s="6"/>
      <c r="BL618" s="6"/>
      <c r="BM618" s="6"/>
      <c r="BN618" s="6"/>
      <c r="BO618" s="6"/>
      <c r="BP618" s="6"/>
      <c r="BQ618" s="6"/>
      <c r="BR618" s="6"/>
      <c r="BS618" s="6"/>
      <c r="BT618" s="6"/>
      <c r="BU618" s="6"/>
      <c r="BV618" s="6"/>
    </row>
    <row r="619" spans="13:74" ht="12.75" customHeight="1"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  <c r="BA619" s="6"/>
      <c r="BB619" s="6"/>
      <c r="BC619" s="6"/>
      <c r="BD619" s="6"/>
      <c r="BE619" s="6"/>
      <c r="BF619" s="6"/>
      <c r="BG619" s="6"/>
      <c r="BH619" s="6"/>
      <c r="BI619" s="6"/>
      <c r="BJ619" s="6"/>
      <c r="BK619" s="6"/>
      <c r="BL619" s="6"/>
      <c r="BM619" s="6"/>
      <c r="BN619" s="6"/>
      <c r="BO619" s="6"/>
      <c r="BP619" s="6"/>
      <c r="BQ619" s="6"/>
      <c r="BR619" s="6"/>
      <c r="BS619" s="6"/>
      <c r="BT619" s="6"/>
      <c r="BU619" s="6"/>
      <c r="BV619" s="6"/>
    </row>
    <row r="620" spans="13:74" ht="12.75" customHeight="1"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6"/>
      <c r="BD620" s="6"/>
      <c r="BE620" s="6"/>
      <c r="BF620" s="6"/>
      <c r="BG620" s="6"/>
      <c r="BH620" s="6"/>
      <c r="BI620" s="6"/>
      <c r="BJ620" s="6"/>
      <c r="BK620" s="6"/>
      <c r="BL620" s="6"/>
      <c r="BM620" s="6"/>
      <c r="BN620" s="6"/>
      <c r="BO620" s="6"/>
      <c r="BP620" s="6"/>
      <c r="BQ620" s="6"/>
      <c r="BR620" s="6"/>
      <c r="BS620" s="6"/>
      <c r="BT620" s="6"/>
      <c r="BU620" s="6"/>
      <c r="BV620" s="6"/>
    </row>
    <row r="621" spans="13:74" ht="12.75" customHeight="1"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6"/>
      <c r="BD621" s="6"/>
      <c r="BE621" s="6"/>
      <c r="BF621" s="6"/>
      <c r="BG621" s="6"/>
      <c r="BH621" s="6"/>
      <c r="BI621" s="6"/>
      <c r="BJ621" s="6"/>
      <c r="BK621" s="6"/>
      <c r="BL621" s="6"/>
      <c r="BM621" s="6"/>
      <c r="BN621" s="6"/>
      <c r="BO621" s="6"/>
      <c r="BP621" s="6"/>
      <c r="BQ621" s="6"/>
      <c r="BR621" s="6"/>
      <c r="BS621" s="6"/>
      <c r="BT621" s="6"/>
      <c r="BU621" s="6"/>
      <c r="BV621" s="6"/>
    </row>
    <row r="622" spans="13:74" ht="12.75" customHeight="1"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6"/>
      <c r="BD622" s="6"/>
      <c r="BE622" s="6"/>
      <c r="BF622" s="6"/>
      <c r="BG622" s="6"/>
      <c r="BH622" s="6"/>
      <c r="BI622" s="6"/>
      <c r="BJ622" s="6"/>
      <c r="BK622" s="6"/>
      <c r="BL622" s="6"/>
      <c r="BM622" s="6"/>
      <c r="BN622" s="6"/>
      <c r="BO622" s="6"/>
      <c r="BP622" s="6"/>
      <c r="BQ622" s="6"/>
      <c r="BR622" s="6"/>
      <c r="BS622" s="6"/>
      <c r="BT622" s="6"/>
      <c r="BU622" s="6"/>
      <c r="BV622" s="6"/>
    </row>
    <row r="623" spans="13:74" ht="12.75" customHeight="1"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6"/>
      <c r="BD623" s="6"/>
      <c r="BE623" s="6"/>
      <c r="BF623" s="6"/>
      <c r="BG623" s="6"/>
      <c r="BH623" s="6"/>
      <c r="BI623" s="6"/>
      <c r="BJ623" s="6"/>
      <c r="BK623" s="6"/>
      <c r="BL623" s="6"/>
      <c r="BM623" s="6"/>
      <c r="BN623" s="6"/>
      <c r="BO623" s="6"/>
      <c r="BP623" s="6"/>
      <c r="BQ623" s="6"/>
      <c r="BR623" s="6"/>
      <c r="BS623" s="6"/>
      <c r="BT623" s="6"/>
      <c r="BU623" s="6"/>
      <c r="BV623" s="6"/>
    </row>
    <row r="624" spans="13:74" ht="12.75" customHeight="1"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  <c r="BD624" s="6"/>
      <c r="BE624" s="6"/>
      <c r="BF624" s="6"/>
      <c r="BG624" s="6"/>
      <c r="BH624" s="6"/>
      <c r="BI624" s="6"/>
      <c r="BJ624" s="6"/>
      <c r="BK624" s="6"/>
      <c r="BL624" s="6"/>
      <c r="BM624" s="6"/>
      <c r="BN624" s="6"/>
      <c r="BO624" s="6"/>
      <c r="BP624" s="6"/>
      <c r="BQ624" s="6"/>
      <c r="BR624" s="6"/>
      <c r="BS624" s="6"/>
      <c r="BT624" s="6"/>
      <c r="BU624" s="6"/>
      <c r="BV624" s="6"/>
    </row>
    <row r="625" spans="13:74" ht="12.75" customHeight="1"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6"/>
      <c r="BD625" s="6"/>
      <c r="BE625" s="6"/>
      <c r="BF625" s="6"/>
      <c r="BG625" s="6"/>
      <c r="BH625" s="6"/>
      <c r="BI625" s="6"/>
      <c r="BJ625" s="6"/>
      <c r="BK625" s="6"/>
      <c r="BL625" s="6"/>
      <c r="BM625" s="6"/>
      <c r="BN625" s="6"/>
      <c r="BO625" s="6"/>
      <c r="BP625" s="6"/>
      <c r="BQ625" s="6"/>
      <c r="BR625" s="6"/>
      <c r="BS625" s="6"/>
      <c r="BT625" s="6"/>
      <c r="BU625" s="6"/>
      <c r="BV625" s="6"/>
    </row>
    <row r="626" spans="13:74" ht="12.75" customHeight="1"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  <c r="BA626" s="6"/>
      <c r="BB626" s="6"/>
      <c r="BC626" s="6"/>
      <c r="BD626" s="6"/>
      <c r="BE626" s="6"/>
      <c r="BF626" s="6"/>
      <c r="BG626" s="6"/>
      <c r="BH626" s="6"/>
      <c r="BI626" s="6"/>
      <c r="BJ626" s="6"/>
      <c r="BK626" s="6"/>
      <c r="BL626" s="6"/>
      <c r="BM626" s="6"/>
      <c r="BN626" s="6"/>
      <c r="BO626" s="6"/>
      <c r="BP626" s="6"/>
      <c r="BQ626" s="6"/>
      <c r="BR626" s="6"/>
      <c r="BS626" s="6"/>
      <c r="BT626" s="6"/>
      <c r="BU626" s="6"/>
      <c r="BV626" s="6"/>
    </row>
    <row r="627" spans="13:74" ht="12.75" customHeight="1"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6"/>
      <c r="BD627" s="6"/>
      <c r="BE627" s="6"/>
      <c r="BF627" s="6"/>
      <c r="BG627" s="6"/>
      <c r="BH627" s="6"/>
      <c r="BI627" s="6"/>
      <c r="BJ627" s="6"/>
      <c r="BK627" s="6"/>
      <c r="BL627" s="6"/>
      <c r="BM627" s="6"/>
      <c r="BN627" s="6"/>
      <c r="BO627" s="6"/>
      <c r="BP627" s="6"/>
      <c r="BQ627" s="6"/>
      <c r="BR627" s="6"/>
      <c r="BS627" s="6"/>
      <c r="BT627" s="6"/>
      <c r="BU627" s="6"/>
      <c r="BV627" s="6"/>
    </row>
    <row r="628" spans="13:74" ht="12.75" customHeight="1"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  <c r="BC628" s="6"/>
      <c r="BD628" s="6"/>
      <c r="BE628" s="6"/>
      <c r="BF628" s="6"/>
      <c r="BG628" s="6"/>
      <c r="BH628" s="6"/>
      <c r="BI628" s="6"/>
      <c r="BJ628" s="6"/>
      <c r="BK628" s="6"/>
      <c r="BL628" s="6"/>
      <c r="BM628" s="6"/>
      <c r="BN628" s="6"/>
      <c r="BO628" s="6"/>
      <c r="BP628" s="6"/>
      <c r="BQ628" s="6"/>
      <c r="BR628" s="6"/>
      <c r="BS628" s="6"/>
      <c r="BT628" s="6"/>
      <c r="BU628" s="6"/>
      <c r="BV628" s="6"/>
    </row>
    <row r="629" spans="13:74" ht="12.75" customHeight="1"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  <c r="BC629" s="6"/>
      <c r="BD629" s="6"/>
      <c r="BE629" s="6"/>
      <c r="BF629" s="6"/>
      <c r="BG629" s="6"/>
      <c r="BH629" s="6"/>
      <c r="BI629" s="6"/>
      <c r="BJ629" s="6"/>
      <c r="BK629" s="6"/>
      <c r="BL629" s="6"/>
      <c r="BM629" s="6"/>
      <c r="BN629" s="6"/>
      <c r="BO629" s="6"/>
      <c r="BP629" s="6"/>
      <c r="BQ629" s="6"/>
      <c r="BR629" s="6"/>
      <c r="BS629" s="6"/>
      <c r="BT629" s="6"/>
      <c r="BU629" s="6"/>
      <c r="BV629" s="6"/>
    </row>
    <row r="630" spans="13:74" ht="12.75" customHeight="1"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6"/>
      <c r="BD630" s="6"/>
      <c r="BE630" s="6"/>
      <c r="BF630" s="6"/>
      <c r="BG630" s="6"/>
      <c r="BH630" s="6"/>
      <c r="BI630" s="6"/>
      <c r="BJ630" s="6"/>
      <c r="BK630" s="6"/>
      <c r="BL630" s="6"/>
      <c r="BM630" s="6"/>
      <c r="BN630" s="6"/>
      <c r="BO630" s="6"/>
      <c r="BP630" s="6"/>
      <c r="BQ630" s="6"/>
      <c r="BR630" s="6"/>
      <c r="BS630" s="6"/>
      <c r="BT630" s="6"/>
      <c r="BU630" s="6"/>
      <c r="BV630" s="6"/>
    </row>
    <row r="631" spans="13:74" ht="12.75" customHeight="1"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  <c r="BD631" s="6"/>
      <c r="BE631" s="6"/>
      <c r="BF631" s="6"/>
      <c r="BG631" s="6"/>
      <c r="BH631" s="6"/>
      <c r="BI631" s="6"/>
      <c r="BJ631" s="6"/>
      <c r="BK631" s="6"/>
      <c r="BL631" s="6"/>
      <c r="BM631" s="6"/>
      <c r="BN631" s="6"/>
      <c r="BO631" s="6"/>
      <c r="BP631" s="6"/>
      <c r="BQ631" s="6"/>
      <c r="BR631" s="6"/>
      <c r="BS631" s="6"/>
      <c r="BT631" s="6"/>
      <c r="BU631" s="6"/>
      <c r="BV631" s="6"/>
    </row>
    <row r="632" spans="13:74" ht="12.75" customHeight="1"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6"/>
      <c r="BD632" s="6"/>
      <c r="BE632" s="6"/>
      <c r="BF632" s="6"/>
      <c r="BG632" s="6"/>
      <c r="BH632" s="6"/>
      <c r="BI632" s="6"/>
      <c r="BJ632" s="6"/>
      <c r="BK632" s="6"/>
      <c r="BL632" s="6"/>
      <c r="BM632" s="6"/>
      <c r="BN632" s="6"/>
      <c r="BO632" s="6"/>
      <c r="BP632" s="6"/>
      <c r="BQ632" s="6"/>
      <c r="BR632" s="6"/>
      <c r="BS632" s="6"/>
      <c r="BT632" s="6"/>
      <c r="BU632" s="6"/>
      <c r="BV632" s="6"/>
    </row>
    <row r="633" spans="13:74" ht="12.75" customHeight="1"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6"/>
      <c r="BD633" s="6"/>
      <c r="BE633" s="6"/>
      <c r="BF633" s="6"/>
      <c r="BG633" s="6"/>
      <c r="BH633" s="6"/>
      <c r="BI633" s="6"/>
      <c r="BJ633" s="6"/>
      <c r="BK633" s="6"/>
      <c r="BL633" s="6"/>
      <c r="BM633" s="6"/>
      <c r="BN633" s="6"/>
      <c r="BO633" s="6"/>
      <c r="BP633" s="6"/>
      <c r="BQ633" s="6"/>
      <c r="BR633" s="6"/>
      <c r="BS633" s="6"/>
      <c r="BT633" s="6"/>
      <c r="BU633" s="6"/>
      <c r="BV633" s="6"/>
    </row>
    <row r="634" spans="13:74" ht="12.75" customHeight="1"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  <c r="BC634" s="6"/>
      <c r="BD634" s="6"/>
      <c r="BE634" s="6"/>
      <c r="BF634" s="6"/>
      <c r="BG634" s="6"/>
      <c r="BH634" s="6"/>
      <c r="BI634" s="6"/>
      <c r="BJ634" s="6"/>
      <c r="BK634" s="6"/>
      <c r="BL634" s="6"/>
      <c r="BM634" s="6"/>
      <c r="BN634" s="6"/>
      <c r="BO634" s="6"/>
      <c r="BP634" s="6"/>
      <c r="BQ634" s="6"/>
      <c r="BR634" s="6"/>
      <c r="BS634" s="6"/>
      <c r="BT634" s="6"/>
      <c r="BU634" s="6"/>
      <c r="BV634" s="6"/>
    </row>
    <row r="635" spans="13:74" ht="12.75" customHeight="1"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6"/>
      <c r="BD635" s="6"/>
      <c r="BE635" s="6"/>
      <c r="BF635" s="6"/>
      <c r="BG635" s="6"/>
      <c r="BH635" s="6"/>
      <c r="BI635" s="6"/>
      <c r="BJ635" s="6"/>
      <c r="BK635" s="6"/>
      <c r="BL635" s="6"/>
      <c r="BM635" s="6"/>
      <c r="BN635" s="6"/>
      <c r="BO635" s="6"/>
      <c r="BP635" s="6"/>
      <c r="BQ635" s="6"/>
      <c r="BR635" s="6"/>
      <c r="BS635" s="6"/>
      <c r="BT635" s="6"/>
      <c r="BU635" s="6"/>
      <c r="BV635" s="6"/>
    </row>
    <row r="636" spans="13:74" ht="12.75" customHeight="1"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  <c r="BD636" s="6"/>
      <c r="BE636" s="6"/>
      <c r="BF636" s="6"/>
      <c r="BG636" s="6"/>
      <c r="BH636" s="6"/>
      <c r="BI636" s="6"/>
      <c r="BJ636" s="6"/>
      <c r="BK636" s="6"/>
      <c r="BL636" s="6"/>
      <c r="BM636" s="6"/>
      <c r="BN636" s="6"/>
      <c r="BO636" s="6"/>
      <c r="BP636" s="6"/>
      <c r="BQ636" s="6"/>
      <c r="BR636" s="6"/>
      <c r="BS636" s="6"/>
      <c r="BT636" s="6"/>
      <c r="BU636" s="6"/>
      <c r="BV636" s="6"/>
    </row>
    <row r="637" spans="13:74" ht="12.75" customHeight="1"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  <c r="BD637" s="6"/>
      <c r="BE637" s="6"/>
      <c r="BF637" s="6"/>
      <c r="BG637" s="6"/>
      <c r="BH637" s="6"/>
      <c r="BI637" s="6"/>
      <c r="BJ637" s="6"/>
      <c r="BK637" s="6"/>
      <c r="BL637" s="6"/>
      <c r="BM637" s="6"/>
      <c r="BN637" s="6"/>
      <c r="BO637" s="6"/>
      <c r="BP637" s="6"/>
      <c r="BQ637" s="6"/>
      <c r="BR637" s="6"/>
      <c r="BS637" s="6"/>
      <c r="BT637" s="6"/>
      <c r="BU637" s="6"/>
      <c r="BV637" s="6"/>
    </row>
    <row r="638" spans="13:74" ht="12.75" customHeight="1"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  <c r="BA638" s="6"/>
      <c r="BB638" s="6"/>
      <c r="BC638" s="6"/>
      <c r="BD638" s="6"/>
      <c r="BE638" s="6"/>
      <c r="BF638" s="6"/>
      <c r="BG638" s="6"/>
      <c r="BH638" s="6"/>
      <c r="BI638" s="6"/>
      <c r="BJ638" s="6"/>
      <c r="BK638" s="6"/>
      <c r="BL638" s="6"/>
      <c r="BM638" s="6"/>
      <c r="BN638" s="6"/>
      <c r="BO638" s="6"/>
      <c r="BP638" s="6"/>
      <c r="BQ638" s="6"/>
      <c r="BR638" s="6"/>
      <c r="BS638" s="6"/>
      <c r="BT638" s="6"/>
      <c r="BU638" s="6"/>
      <c r="BV638" s="6"/>
    </row>
    <row r="639" spans="13:74" ht="12.75" customHeight="1"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  <c r="BC639" s="6"/>
      <c r="BD639" s="6"/>
      <c r="BE639" s="6"/>
      <c r="BF639" s="6"/>
      <c r="BG639" s="6"/>
      <c r="BH639" s="6"/>
      <c r="BI639" s="6"/>
      <c r="BJ639" s="6"/>
      <c r="BK639" s="6"/>
      <c r="BL639" s="6"/>
      <c r="BM639" s="6"/>
      <c r="BN639" s="6"/>
      <c r="BO639" s="6"/>
      <c r="BP639" s="6"/>
      <c r="BQ639" s="6"/>
      <c r="BR639" s="6"/>
      <c r="BS639" s="6"/>
      <c r="BT639" s="6"/>
      <c r="BU639" s="6"/>
      <c r="BV639" s="6"/>
    </row>
    <row r="640" spans="13:74" ht="12.75" customHeight="1"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  <c r="BD640" s="6"/>
      <c r="BE640" s="6"/>
      <c r="BF640" s="6"/>
      <c r="BG640" s="6"/>
      <c r="BH640" s="6"/>
      <c r="BI640" s="6"/>
      <c r="BJ640" s="6"/>
      <c r="BK640" s="6"/>
      <c r="BL640" s="6"/>
      <c r="BM640" s="6"/>
      <c r="BN640" s="6"/>
      <c r="BO640" s="6"/>
      <c r="BP640" s="6"/>
      <c r="BQ640" s="6"/>
      <c r="BR640" s="6"/>
      <c r="BS640" s="6"/>
      <c r="BT640" s="6"/>
      <c r="BU640" s="6"/>
      <c r="BV640" s="6"/>
    </row>
    <row r="641" spans="13:74" ht="12.75" customHeight="1"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  <c r="BD641" s="6"/>
      <c r="BE641" s="6"/>
      <c r="BF641" s="6"/>
      <c r="BG641" s="6"/>
      <c r="BH641" s="6"/>
      <c r="BI641" s="6"/>
      <c r="BJ641" s="6"/>
      <c r="BK641" s="6"/>
      <c r="BL641" s="6"/>
      <c r="BM641" s="6"/>
      <c r="BN641" s="6"/>
      <c r="BO641" s="6"/>
      <c r="BP641" s="6"/>
      <c r="BQ641" s="6"/>
      <c r="BR641" s="6"/>
      <c r="BS641" s="6"/>
      <c r="BT641" s="6"/>
      <c r="BU641" s="6"/>
      <c r="BV641" s="6"/>
    </row>
    <row r="642" spans="13:74" ht="12.75" customHeight="1"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  <c r="BD642" s="6"/>
      <c r="BE642" s="6"/>
      <c r="BF642" s="6"/>
      <c r="BG642" s="6"/>
      <c r="BH642" s="6"/>
      <c r="BI642" s="6"/>
      <c r="BJ642" s="6"/>
      <c r="BK642" s="6"/>
      <c r="BL642" s="6"/>
      <c r="BM642" s="6"/>
      <c r="BN642" s="6"/>
      <c r="BO642" s="6"/>
      <c r="BP642" s="6"/>
      <c r="BQ642" s="6"/>
      <c r="BR642" s="6"/>
      <c r="BS642" s="6"/>
      <c r="BT642" s="6"/>
      <c r="BU642" s="6"/>
      <c r="BV642" s="6"/>
    </row>
    <row r="643" spans="13:74" ht="12.75" customHeight="1"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  <c r="BD643" s="6"/>
      <c r="BE643" s="6"/>
      <c r="BF643" s="6"/>
      <c r="BG643" s="6"/>
      <c r="BH643" s="6"/>
      <c r="BI643" s="6"/>
      <c r="BJ643" s="6"/>
      <c r="BK643" s="6"/>
      <c r="BL643" s="6"/>
      <c r="BM643" s="6"/>
      <c r="BN643" s="6"/>
      <c r="BO643" s="6"/>
      <c r="BP643" s="6"/>
      <c r="BQ643" s="6"/>
      <c r="BR643" s="6"/>
      <c r="BS643" s="6"/>
      <c r="BT643" s="6"/>
      <c r="BU643" s="6"/>
      <c r="BV643" s="6"/>
    </row>
    <row r="644" spans="13:74" ht="12.75" customHeight="1"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  <c r="BD644" s="6"/>
      <c r="BE644" s="6"/>
      <c r="BF644" s="6"/>
      <c r="BG644" s="6"/>
      <c r="BH644" s="6"/>
      <c r="BI644" s="6"/>
      <c r="BJ644" s="6"/>
      <c r="BK644" s="6"/>
      <c r="BL644" s="6"/>
      <c r="BM644" s="6"/>
      <c r="BN644" s="6"/>
      <c r="BO644" s="6"/>
      <c r="BP644" s="6"/>
      <c r="BQ644" s="6"/>
      <c r="BR644" s="6"/>
      <c r="BS644" s="6"/>
      <c r="BT644" s="6"/>
      <c r="BU644" s="6"/>
      <c r="BV644" s="6"/>
    </row>
    <row r="645" spans="13:74" ht="12.75" customHeight="1"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  <c r="BC645" s="6"/>
      <c r="BD645" s="6"/>
      <c r="BE645" s="6"/>
      <c r="BF645" s="6"/>
      <c r="BG645" s="6"/>
      <c r="BH645" s="6"/>
      <c r="BI645" s="6"/>
      <c r="BJ645" s="6"/>
      <c r="BK645" s="6"/>
      <c r="BL645" s="6"/>
      <c r="BM645" s="6"/>
      <c r="BN645" s="6"/>
      <c r="BO645" s="6"/>
      <c r="BP645" s="6"/>
      <c r="BQ645" s="6"/>
      <c r="BR645" s="6"/>
      <c r="BS645" s="6"/>
      <c r="BT645" s="6"/>
      <c r="BU645" s="6"/>
      <c r="BV645" s="6"/>
    </row>
    <row r="646" spans="13:74" ht="12.75" customHeight="1"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  <c r="BC646" s="6"/>
      <c r="BD646" s="6"/>
      <c r="BE646" s="6"/>
      <c r="BF646" s="6"/>
      <c r="BG646" s="6"/>
      <c r="BH646" s="6"/>
      <c r="BI646" s="6"/>
      <c r="BJ646" s="6"/>
      <c r="BK646" s="6"/>
      <c r="BL646" s="6"/>
      <c r="BM646" s="6"/>
      <c r="BN646" s="6"/>
      <c r="BO646" s="6"/>
      <c r="BP646" s="6"/>
      <c r="BQ646" s="6"/>
      <c r="BR646" s="6"/>
      <c r="BS646" s="6"/>
      <c r="BT646" s="6"/>
      <c r="BU646" s="6"/>
      <c r="BV646" s="6"/>
    </row>
    <row r="647" spans="13:74" ht="12.75" customHeight="1"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  <c r="BA647" s="6"/>
      <c r="BB647" s="6"/>
      <c r="BC647" s="6"/>
      <c r="BD647" s="6"/>
      <c r="BE647" s="6"/>
      <c r="BF647" s="6"/>
      <c r="BG647" s="6"/>
      <c r="BH647" s="6"/>
      <c r="BI647" s="6"/>
      <c r="BJ647" s="6"/>
      <c r="BK647" s="6"/>
      <c r="BL647" s="6"/>
      <c r="BM647" s="6"/>
      <c r="BN647" s="6"/>
      <c r="BO647" s="6"/>
      <c r="BP647" s="6"/>
      <c r="BQ647" s="6"/>
      <c r="BR647" s="6"/>
      <c r="BS647" s="6"/>
      <c r="BT647" s="6"/>
      <c r="BU647" s="6"/>
      <c r="BV647" s="6"/>
    </row>
    <row r="648" spans="13:74" ht="12.75" customHeight="1"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  <c r="BA648" s="6"/>
      <c r="BB648" s="6"/>
      <c r="BC648" s="6"/>
      <c r="BD648" s="6"/>
      <c r="BE648" s="6"/>
      <c r="BF648" s="6"/>
      <c r="BG648" s="6"/>
      <c r="BH648" s="6"/>
      <c r="BI648" s="6"/>
      <c r="BJ648" s="6"/>
      <c r="BK648" s="6"/>
      <c r="BL648" s="6"/>
      <c r="BM648" s="6"/>
      <c r="BN648" s="6"/>
      <c r="BO648" s="6"/>
      <c r="BP648" s="6"/>
      <c r="BQ648" s="6"/>
      <c r="BR648" s="6"/>
      <c r="BS648" s="6"/>
      <c r="BT648" s="6"/>
      <c r="BU648" s="6"/>
      <c r="BV648" s="6"/>
    </row>
    <row r="649" spans="13:74" ht="12.75" customHeight="1"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  <c r="BC649" s="6"/>
      <c r="BD649" s="6"/>
      <c r="BE649" s="6"/>
      <c r="BF649" s="6"/>
      <c r="BG649" s="6"/>
      <c r="BH649" s="6"/>
      <c r="BI649" s="6"/>
      <c r="BJ649" s="6"/>
      <c r="BK649" s="6"/>
      <c r="BL649" s="6"/>
      <c r="BM649" s="6"/>
      <c r="BN649" s="6"/>
      <c r="BO649" s="6"/>
      <c r="BP649" s="6"/>
      <c r="BQ649" s="6"/>
      <c r="BR649" s="6"/>
      <c r="BS649" s="6"/>
      <c r="BT649" s="6"/>
      <c r="BU649" s="6"/>
      <c r="BV649" s="6"/>
    </row>
    <row r="650" spans="13:74" ht="12.75" customHeight="1"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6"/>
      <c r="BD650" s="6"/>
      <c r="BE650" s="6"/>
      <c r="BF650" s="6"/>
      <c r="BG650" s="6"/>
      <c r="BH650" s="6"/>
      <c r="BI650" s="6"/>
      <c r="BJ650" s="6"/>
      <c r="BK650" s="6"/>
      <c r="BL650" s="6"/>
      <c r="BM650" s="6"/>
      <c r="BN650" s="6"/>
      <c r="BO650" s="6"/>
      <c r="BP650" s="6"/>
      <c r="BQ650" s="6"/>
      <c r="BR650" s="6"/>
      <c r="BS650" s="6"/>
      <c r="BT650" s="6"/>
      <c r="BU650" s="6"/>
      <c r="BV650" s="6"/>
    </row>
    <row r="651" spans="13:74" ht="12.75" customHeight="1"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  <c r="BC651" s="6"/>
      <c r="BD651" s="6"/>
      <c r="BE651" s="6"/>
      <c r="BF651" s="6"/>
      <c r="BG651" s="6"/>
      <c r="BH651" s="6"/>
      <c r="BI651" s="6"/>
      <c r="BJ651" s="6"/>
      <c r="BK651" s="6"/>
      <c r="BL651" s="6"/>
      <c r="BM651" s="6"/>
      <c r="BN651" s="6"/>
      <c r="BO651" s="6"/>
      <c r="BP651" s="6"/>
      <c r="BQ651" s="6"/>
      <c r="BR651" s="6"/>
      <c r="BS651" s="6"/>
      <c r="BT651" s="6"/>
      <c r="BU651" s="6"/>
      <c r="BV651" s="6"/>
    </row>
    <row r="652" spans="13:74" ht="12.75" customHeight="1"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  <c r="BD652" s="6"/>
      <c r="BE652" s="6"/>
      <c r="BF652" s="6"/>
      <c r="BG652" s="6"/>
      <c r="BH652" s="6"/>
      <c r="BI652" s="6"/>
      <c r="BJ652" s="6"/>
      <c r="BK652" s="6"/>
      <c r="BL652" s="6"/>
      <c r="BM652" s="6"/>
      <c r="BN652" s="6"/>
      <c r="BO652" s="6"/>
      <c r="BP652" s="6"/>
      <c r="BQ652" s="6"/>
      <c r="BR652" s="6"/>
      <c r="BS652" s="6"/>
      <c r="BT652" s="6"/>
      <c r="BU652" s="6"/>
      <c r="BV652" s="6"/>
    </row>
    <row r="653" spans="13:74" ht="12.75" customHeight="1"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6"/>
      <c r="BD653" s="6"/>
      <c r="BE653" s="6"/>
      <c r="BF653" s="6"/>
      <c r="BG653" s="6"/>
      <c r="BH653" s="6"/>
      <c r="BI653" s="6"/>
      <c r="BJ653" s="6"/>
      <c r="BK653" s="6"/>
      <c r="BL653" s="6"/>
      <c r="BM653" s="6"/>
      <c r="BN653" s="6"/>
      <c r="BO653" s="6"/>
      <c r="BP653" s="6"/>
      <c r="BQ653" s="6"/>
      <c r="BR653" s="6"/>
      <c r="BS653" s="6"/>
      <c r="BT653" s="6"/>
      <c r="BU653" s="6"/>
      <c r="BV653" s="6"/>
    </row>
    <row r="654" spans="13:74" ht="12.75" customHeight="1"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  <c r="BC654" s="6"/>
      <c r="BD654" s="6"/>
      <c r="BE654" s="6"/>
      <c r="BF654" s="6"/>
      <c r="BG654" s="6"/>
      <c r="BH654" s="6"/>
      <c r="BI654" s="6"/>
      <c r="BJ654" s="6"/>
      <c r="BK654" s="6"/>
      <c r="BL654" s="6"/>
      <c r="BM654" s="6"/>
      <c r="BN654" s="6"/>
      <c r="BO654" s="6"/>
      <c r="BP654" s="6"/>
      <c r="BQ654" s="6"/>
      <c r="BR654" s="6"/>
      <c r="BS654" s="6"/>
      <c r="BT654" s="6"/>
      <c r="BU654" s="6"/>
      <c r="BV654" s="6"/>
    </row>
    <row r="655" spans="13:74" ht="12.75" customHeight="1"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6"/>
      <c r="BD655" s="6"/>
      <c r="BE655" s="6"/>
      <c r="BF655" s="6"/>
      <c r="BG655" s="6"/>
      <c r="BH655" s="6"/>
      <c r="BI655" s="6"/>
      <c r="BJ655" s="6"/>
      <c r="BK655" s="6"/>
      <c r="BL655" s="6"/>
      <c r="BM655" s="6"/>
      <c r="BN655" s="6"/>
      <c r="BO655" s="6"/>
      <c r="BP655" s="6"/>
      <c r="BQ655" s="6"/>
      <c r="BR655" s="6"/>
      <c r="BS655" s="6"/>
      <c r="BT655" s="6"/>
      <c r="BU655" s="6"/>
      <c r="BV655" s="6"/>
    </row>
    <row r="656" spans="13:74" ht="12.75" customHeight="1"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6"/>
      <c r="BD656" s="6"/>
      <c r="BE656" s="6"/>
      <c r="BF656" s="6"/>
      <c r="BG656" s="6"/>
      <c r="BH656" s="6"/>
      <c r="BI656" s="6"/>
      <c r="BJ656" s="6"/>
      <c r="BK656" s="6"/>
      <c r="BL656" s="6"/>
      <c r="BM656" s="6"/>
      <c r="BN656" s="6"/>
      <c r="BO656" s="6"/>
      <c r="BP656" s="6"/>
      <c r="BQ656" s="6"/>
      <c r="BR656" s="6"/>
      <c r="BS656" s="6"/>
      <c r="BT656" s="6"/>
      <c r="BU656" s="6"/>
      <c r="BV656" s="6"/>
    </row>
    <row r="657" spans="13:74" ht="12.75" customHeight="1"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  <c r="BC657" s="6"/>
      <c r="BD657" s="6"/>
      <c r="BE657" s="6"/>
      <c r="BF657" s="6"/>
      <c r="BG657" s="6"/>
      <c r="BH657" s="6"/>
      <c r="BI657" s="6"/>
      <c r="BJ657" s="6"/>
      <c r="BK657" s="6"/>
      <c r="BL657" s="6"/>
      <c r="BM657" s="6"/>
      <c r="BN657" s="6"/>
      <c r="BO657" s="6"/>
      <c r="BP657" s="6"/>
      <c r="BQ657" s="6"/>
      <c r="BR657" s="6"/>
      <c r="BS657" s="6"/>
      <c r="BT657" s="6"/>
      <c r="BU657" s="6"/>
      <c r="BV657" s="6"/>
    </row>
    <row r="658" spans="13:74" ht="12.75" customHeight="1"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  <c r="BC658" s="6"/>
      <c r="BD658" s="6"/>
      <c r="BE658" s="6"/>
      <c r="BF658" s="6"/>
      <c r="BG658" s="6"/>
      <c r="BH658" s="6"/>
      <c r="BI658" s="6"/>
      <c r="BJ658" s="6"/>
      <c r="BK658" s="6"/>
      <c r="BL658" s="6"/>
      <c r="BM658" s="6"/>
      <c r="BN658" s="6"/>
      <c r="BO658" s="6"/>
      <c r="BP658" s="6"/>
      <c r="BQ658" s="6"/>
      <c r="BR658" s="6"/>
      <c r="BS658" s="6"/>
      <c r="BT658" s="6"/>
      <c r="BU658" s="6"/>
      <c r="BV658" s="6"/>
    </row>
    <row r="659" spans="13:74" ht="12.75" customHeight="1"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  <c r="BC659" s="6"/>
      <c r="BD659" s="6"/>
      <c r="BE659" s="6"/>
      <c r="BF659" s="6"/>
      <c r="BG659" s="6"/>
      <c r="BH659" s="6"/>
      <c r="BI659" s="6"/>
      <c r="BJ659" s="6"/>
      <c r="BK659" s="6"/>
      <c r="BL659" s="6"/>
      <c r="BM659" s="6"/>
      <c r="BN659" s="6"/>
      <c r="BO659" s="6"/>
      <c r="BP659" s="6"/>
      <c r="BQ659" s="6"/>
      <c r="BR659" s="6"/>
      <c r="BS659" s="6"/>
      <c r="BT659" s="6"/>
      <c r="BU659" s="6"/>
      <c r="BV659" s="6"/>
    </row>
    <row r="660" spans="13:74" ht="12.75" customHeight="1"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  <c r="BC660" s="6"/>
      <c r="BD660" s="6"/>
      <c r="BE660" s="6"/>
      <c r="BF660" s="6"/>
      <c r="BG660" s="6"/>
      <c r="BH660" s="6"/>
      <c r="BI660" s="6"/>
      <c r="BJ660" s="6"/>
      <c r="BK660" s="6"/>
      <c r="BL660" s="6"/>
      <c r="BM660" s="6"/>
      <c r="BN660" s="6"/>
      <c r="BO660" s="6"/>
      <c r="BP660" s="6"/>
      <c r="BQ660" s="6"/>
      <c r="BR660" s="6"/>
      <c r="BS660" s="6"/>
      <c r="BT660" s="6"/>
      <c r="BU660" s="6"/>
      <c r="BV660" s="6"/>
    </row>
    <row r="661" spans="13:74" ht="12.75" customHeight="1"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6"/>
      <c r="BD661" s="6"/>
      <c r="BE661" s="6"/>
      <c r="BF661" s="6"/>
      <c r="BG661" s="6"/>
      <c r="BH661" s="6"/>
      <c r="BI661" s="6"/>
      <c r="BJ661" s="6"/>
      <c r="BK661" s="6"/>
      <c r="BL661" s="6"/>
      <c r="BM661" s="6"/>
      <c r="BN661" s="6"/>
      <c r="BO661" s="6"/>
      <c r="BP661" s="6"/>
      <c r="BQ661" s="6"/>
      <c r="BR661" s="6"/>
      <c r="BS661" s="6"/>
      <c r="BT661" s="6"/>
      <c r="BU661" s="6"/>
      <c r="BV661" s="6"/>
    </row>
    <row r="662" spans="13:74" ht="12.75" customHeight="1"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6"/>
      <c r="BD662" s="6"/>
      <c r="BE662" s="6"/>
      <c r="BF662" s="6"/>
      <c r="BG662" s="6"/>
      <c r="BH662" s="6"/>
      <c r="BI662" s="6"/>
      <c r="BJ662" s="6"/>
      <c r="BK662" s="6"/>
      <c r="BL662" s="6"/>
      <c r="BM662" s="6"/>
      <c r="BN662" s="6"/>
      <c r="BO662" s="6"/>
      <c r="BP662" s="6"/>
      <c r="BQ662" s="6"/>
      <c r="BR662" s="6"/>
      <c r="BS662" s="6"/>
      <c r="BT662" s="6"/>
      <c r="BU662" s="6"/>
      <c r="BV662" s="6"/>
    </row>
    <row r="663" spans="13:74" ht="12.75" customHeight="1"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  <c r="BC663" s="6"/>
      <c r="BD663" s="6"/>
      <c r="BE663" s="6"/>
      <c r="BF663" s="6"/>
      <c r="BG663" s="6"/>
      <c r="BH663" s="6"/>
      <c r="BI663" s="6"/>
      <c r="BJ663" s="6"/>
      <c r="BK663" s="6"/>
      <c r="BL663" s="6"/>
      <c r="BM663" s="6"/>
      <c r="BN663" s="6"/>
      <c r="BO663" s="6"/>
      <c r="BP663" s="6"/>
      <c r="BQ663" s="6"/>
      <c r="BR663" s="6"/>
      <c r="BS663" s="6"/>
      <c r="BT663" s="6"/>
      <c r="BU663" s="6"/>
      <c r="BV663" s="6"/>
    </row>
    <row r="664" spans="13:74" ht="12.75" customHeight="1"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  <c r="BC664" s="6"/>
      <c r="BD664" s="6"/>
      <c r="BE664" s="6"/>
      <c r="BF664" s="6"/>
      <c r="BG664" s="6"/>
      <c r="BH664" s="6"/>
      <c r="BI664" s="6"/>
      <c r="BJ664" s="6"/>
      <c r="BK664" s="6"/>
      <c r="BL664" s="6"/>
      <c r="BM664" s="6"/>
      <c r="BN664" s="6"/>
      <c r="BO664" s="6"/>
      <c r="BP664" s="6"/>
      <c r="BQ664" s="6"/>
      <c r="BR664" s="6"/>
      <c r="BS664" s="6"/>
      <c r="BT664" s="6"/>
      <c r="BU664" s="6"/>
      <c r="BV664" s="6"/>
    </row>
    <row r="665" spans="13:74" ht="12.75" customHeight="1"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6"/>
      <c r="BD665" s="6"/>
      <c r="BE665" s="6"/>
      <c r="BF665" s="6"/>
      <c r="BG665" s="6"/>
      <c r="BH665" s="6"/>
      <c r="BI665" s="6"/>
      <c r="BJ665" s="6"/>
      <c r="BK665" s="6"/>
      <c r="BL665" s="6"/>
      <c r="BM665" s="6"/>
      <c r="BN665" s="6"/>
      <c r="BO665" s="6"/>
      <c r="BP665" s="6"/>
      <c r="BQ665" s="6"/>
      <c r="BR665" s="6"/>
      <c r="BS665" s="6"/>
      <c r="BT665" s="6"/>
      <c r="BU665" s="6"/>
      <c r="BV665" s="6"/>
    </row>
    <row r="666" spans="13:74" ht="12.75" customHeight="1"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  <c r="BA666" s="6"/>
      <c r="BB666" s="6"/>
      <c r="BC666" s="6"/>
      <c r="BD666" s="6"/>
      <c r="BE666" s="6"/>
      <c r="BF666" s="6"/>
      <c r="BG666" s="6"/>
      <c r="BH666" s="6"/>
      <c r="BI666" s="6"/>
      <c r="BJ666" s="6"/>
      <c r="BK666" s="6"/>
      <c r="BL666" s="6"/>
      <c r="BM666" s="6"/>
      <c r="BN666" s="6"/>
      <c r="BO666" s="6"/>
      <c r="BP666" s="6"/>
      <c r="BQ666" s="6"/>
      <c r="BR666" s="6"/>
      <c r="BS666" s="6"/>
      <c r="BT666" s="6"/>
      <c r="BU666" s="6"/>
      <c r="BV666" s="6"/>
    </row>
    <row r="667" spans="13:74" ht="12.75" customHeight="1"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  <c r="BC667" s="6"/>
      <c r="BD667" s="6"/>
      <c r="BE667" s="6"/>
      <c r="BF667" s="6"/>
      <c r="BG667" s="6"/>
      <c r="BH667" s="6"/>
      <c r="BI667" s="6"/>
      <c r="BJ667" s="6"/>
      <c r="BK667" s="6"/>
      <c r="BL667" s="6"/>
      <c r="BM667" s="6"/>
      <c r="BN667" s="6"/>
      <c r="BO667" s="6"/>
      <c r="BP667" s="6"/>
      <c r="BQ667" s="6"/>
      <c r="BR667" s="6"/>
      <c r="BS667" s="6"/>
      <c r="BT667" s="6"/>
      <c r="BU667" s="6"/>
      <c r="BV667" s="6"/>
    </row>
    <row r="668" spans="13:74" ht="12.75" customHeight="1"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  <c r="BC668" s="6"/>
      <c r="BD668" s="6"/>
      <c r="BE668" s="6"/>
      <c r="BF668" s="6"/>
      <c r="BG668" s="6"/>
      <c r="BH668" s="6"/>
      <c r="BI668" s="6"/>
      <c r="BJ668" s="6"/>
      <c r="BK668" s="6"/>
      <c r="BL668" s="6"/>
      <c r="BM668" s="6"/>
      <c r="BN668" s="6"/>
      <c r="BO668" s="6"/>
      <c r="BP668" s="6"/>
      <c r="BQ668" s="6"/>
      <c r="BR668" s="6"/>
      <c r="BS668" s="6"/>
      <c r="BT668" s="6"/>
      <c r="BU668" s="6"/>
      <c r="BV668" s="6"/>
    </row>
    <row r="669" spans="13:74" ht="12.75" customHeight="1"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  <c r="BC669" s="6"/>
      <c r="BD669" s="6"/>
      <c r="BE669" s="6"/>
      <c r="BF669" s="6"/>
      <c r="BG669" s="6"/>
      <c r="BH669" s="6"/>
      <c r="BI669" s="6"/>
      <c r="BJ669" s="6"/>
      <c r="BK669" s="6"/>
      <c r="BL669" s="6"/>
      <c r="BM669" s="6"/>
      <c r="BN669" s="6"/>
      <c r="BO669" s="6"/>
      <c r="BP669" s="6"/>
      <c r="BQ669" s="6"/>
      <c r="BR669" s="6"/>
      <c r="BS669" s="6"/>
      <c r="BT669" s="6"/>
      <c r="BU669" s="6"/>
      <c r="BV669" s="6"/>
    </row>
    <row r="670" spans="13:74" ht="12.75" customHeight="1"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6"/>
      <c r="BD670" s="6"/>
      <c r="BE670" s="6"/>
      <c r="BF670" s="6"/>
      <c r="BG670" s="6"/>
      <c r="BH670" s="6"/>
      <c r="BI670" s="6"/>
      <c r="BJ670" s="6"/>
      <c r="BK670" s="6"/>
      <c r="BL670" s="6"/>
      <c r="BM670" s="6"/>
      <c r="BN670" s="6"/>
      <c r="BO670" s="6"/>
      <c r="BP670" s="6"/>
      <c r="BQ670" s="6"/>
      <c r="BR670" s="6"/>
      <c r="BS670" s="6"/>
      <c r="BT670" s="6"/>
      <c r="BU670" s="6"/>
      <c r="BV670" s="6"/>
    </row>
    <row r="671" spans="13:74" ht="12.75" customHeight="1"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  <c r="BA671" s="6"/>
      <c r="BB671" s="6"/>
      <c r="BC671" s="6"/>
      <c r="BD671" s="6"/>
      <c r="BE671" s="6"/>
      <c r="BF671" s="6"/>
      <c r="BG671" s="6"/>
      <c r="BH671" s="6"/>
      <c r="BI671" s="6"/>
      <c r="BJ671" s="6"/>
      <c r="BK671" s="6"/>
      <c r="BL671" s="6"/>
      <c r="BM671" s="6"/>
      <c r="BN671" s="6"/>
      <c r="BO671" s="6"/>
      <c r="BP671" s="6"/>
      <c r="BQ671" s="6"/>
      <c r="BR671" s="6"/>
      <c r="BS671" s="6"/>
      <c r="BT671" s="6"/>
      <c r="BU671" s="6"/>
      <c r="BV671" s="6"/>
    </row>
    <row r="672" spans="13:74" ht="12.75" customHeight="1"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AZ672" s="6"/>
      <c r="BA672" s="6"/>
      <c r="BB672" s="6"/>
      <c r="BC672" s="6"/>
      <c r="BD672" s="6"/>
      <c r="BE672" s="6"/>
      <c r="BF672" s="6"/>
      <c r="BG672" s="6"/>
      <c r="BH672" s="6"/>
      <c r="BI672" s="6"/>
      <c r="BJ672" s="6"/>
      <c r="BK672" s="6"/>
      <c r="BL672" s="6"/>
      <c r="BM672" s="6"/>
      <c r="BN672" s="6"/>
      <c r="BO672" s="6"/>
      <c r="BP672" s="6"/>
      <c r="BQ672" s="6"/>
      <c r="BR672" s="6"/>
      <c r="BS672" s="6"/>
      <c r="BT672" s="6"/>
      <c r="BU672" s="6"/>
      <c r="BV672" s="6"/>
    </row>
    <row r="673" spans="13:74" ht="12.75" customHeight="1"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6"/>
      <c r="BA673" s="6"/>
      <c r="BB673" s="6"/>
      <c r="BC673" s="6"/>
      <c r="BD673" s="6"/>
      <c r="BE673" s="6"/>
      <c r="BF673" s="6"/>
      <c r="BG673" s="6"/>
      <c r="BH673" s="6"/>
      <c r="BI673" s="6"/>
      <c r="BJ673" s="6"/>
      <c r="BK673" s="6"/>
      <c r="BL673" s="6"/>
      <c r="BM673" s="6"/>
      <c r="BN673" s="6"/>
      <c r="BO673" s="6"/>
      <c r="BP673" s="6"/>
      <c r="BQ673" s="6"/>
      <c r="BR673" s="6"/>
      <c r="BS673" s="6"/>
      <c r="BT673" s="6"/>
      <c r="BU673" s="6"/>
      <c r="BV673" s="6"/>
    </row>
    <row r="674" spans="13:74" ht="12.75" customHeight="1"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  <c r="BA674" s="6"/>
      <c r="BB674" s="6"/>
      <c r="BC674" s="6"/>
      <c r="BD674" s="6"/>
      <c r="BE674" s="6"/>
      <c r="BF674" s="6"/>
      <c r="BG674" s="6"/>
      <c r="BH674" s="6"/>
      <c r="BI674" s="6"/>
      <c r="BJ674" s="6"/>
      <c r="BK674" s="6"/>
      <c r="BL674" s="6"/>
      <c r="BM674" s="6"/>
      <c r="BN674" s="6"/>
      <c r="BO674" s="6"/>
      <c r="BP674" s="6"/>
      <c r="BQ674" s="6"/>
      <c r="BR674" s="6"/>
      <c r="BS674" s="6"/>
      <c r="BT674" s="6"/>
      <c r="BU674" s="6"/>
      <c r="BV674" s="6"/>
    </row>
    <row r="675" spans="13:74" ht="12.75" customHeight="1"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  <c r="BA675" s="6"/>
      <c r="BB675" s="6"/>
      <c r="BC675" s="6"/>
      <c r="BD675" s="6"/>
      <c r="BE675" s="6"/>
      <c r="BF675" s="6"/>
      <c r="BG675" s="6"/>
      <c r="BH675" s="6"/>
      <c r="BI675" s="6"/>
      <c r="BJ675" s="6"/>
      <c r="BK675" s="6"/>
      <c r="BL675" s="6"/>
      <c r="BM675" s="6"/>
      <c r="BN675" s="6"/>
      <c r="BO675" s="6"/>
      <c r="BP675" s="6"/>
      <c r="BQ675" s="6"/>
      <c r="BR675" s="6"/>
      <c r="BS675" s="6"/>
      <c r="BT675" s="6"/>
      <c r="BU675" s="6"/>
      <c r="BV675" s="6"/>
    </row>
    <row r="676" spans="13:74" ht="12.75" customHeight="1"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  <c r="BA676" s="6"/>
      <c r="BB676" s="6"/>
      <c r="BC676" s="6"/>
      <c r="BD676" s="6"/>
      <c r="BE676" s="6"/>
      <c r="BF676" s="6"/>
      <c r="BG676" s="6"/>
      <c r="BH676" s="6"/>
      <c r="BI676" s="6"/>
      <c r="BJ676" s="6"/>
      <c r="BK676" s="6"/>
      <c r="BL676" s="6"/>
      <c r="BM676" s="6"/>
      <c r="BN676" s="6"/>
      <c r="BO676" s="6"/>
      <c r="BP676" s="6"/>
      <c r="BQ676" s="6"/>
      <c r="BR676" s="6"/>
      <c r="BS676" s="6"/>
      <c r="BT676" s="6"/>
      <c r="BU676" s="6"/>
      <c r="BV676" s="6"/>
    </row>
    <row r="677" spans="13:74" ht="12.75" customHeight="1"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  <c r="BC677" s="6"/>
      <c r="BD677" s="6"/>
      <c r="BE677" s="6"/>
      <c r="BF677" s="6"/>
      <c r="BG677" s="6"/>
      <c r="BH677" s="6"/>
      <c r="BI677" s="6"/>
      <c r="BJ677" s="6"/>
      <c r="BK677" s="6"/>
      <c r="BL677" s="6"/>
      <c r="BM677" s="6"/>
      <c r="BN677" s="6"/>
      <c r="BO677" s="6"/>
      <c r="BP677" s="6"/>
      <c r="BQ677" s="6"/>
      <c r="BR677" s="6"/>
      <c r="BS677" s="6"/>
      <c r="BT677" s="6"/>
      <c r="BU677" s="6"/>
      <c r="BV677" s="6"/>
    </row>
    <row r="678" spans="13:74" ht="12.75" customHeight="1"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  <c r="BA678" s="6"/>
      <c r="BB678" s="6"/>
      <c r="BC678" s="6"/>
      <c r="BD678" s="6"/>
      <c r="BE678" s="6"/>
      <c r="BF678" s="6"/>
      <c r="BG678" s="6"/>
      <c r="BH678" s="6"/>
      <c r="BI678" s="6"/>
      <c r="BJ678" s="6"/>
      <c r="BK678" s="6"/>
      <c r="BL678" s="6"/>
      <c r="BM678" s="6"/>
      <c r="BN678" s="6"/>
      <c r="BO678" s="6"/>
      <c r="BP678" s="6"/>
      <c r="BQ678" s="6"/>
      <c r="BR678" s="6"/>
      <c r="BS678" s="6"/>
      <c r="BT678" s="6"/>
      <c r="BU678" s="6"/>
      <c r="BV678" s="6"/>
    </row>
    <row r="679" spans="13:74" ht="12.75" customHeight="1"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  <c r="BA679" s="6"/>
      <c r="BB679" s="6"/>
      <c r="BC679" s="6"/>
      <c r="BD679" s="6"/>
      <c r="BE679" s="6"/>
      <c r="BF679" s="6"/>
      <c r="BG679" s="6"/>
      <c r="BH679" s="6"/>
      <c r="BI679" s="6"/>
      <c r="BJ679" s="6"/>
      <c r="BK679" s="6"/>
      <c r="BL679" s="6"/>
      <c r="BM679" s="6"/>
      <c r="BN679" s="6"/>
      <c r="BO679" s="6"/>
      <c r="BP679" s="6"/>
      <c r="BQ679" s="6"/>
      <c r="BR679" s="6"/>
      <c r="BS679" s="6"/>
      <c r="BT679" s="6"/>
      <c r="BU679" s="6"/>
      <c r="BV679" s="6"/>
    </row>
    <row r="680" spans="13:74" ht="12.75" customHeight="1"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  <c r="BA680" s="6"/>
      <c r="BB680" s="6"/>
      <c r="BC680" s="6"/>
      <c r="BD680" s="6"/>
      <c r="BE680" s="6"/>
      <c r="BF680" s="6"/>
      <c r="BG680" s="6"/>
      <c r="BH680" s="6"/>
      <c r="BI680" s="6"/>
      <c r="BJ680" s="6"/>
      <c r="BK680" s="6"/>
      <c r="BL680" s="6"/>
      <c r="BM680" s="6"/>
      <c r="BN680" s="6"/>
      <c r="BO680" s="6"/>
      <c r="BP680" s="6"/>
      <c r="BQ680" s="6"/>
      <c r="BR680" s="6"/>
      <c r="BS680" s="6"/>
      <c r="BT680" s="6"/>
      <c r="BU680" s="6"/>
      <c r="BV680" s="6"/>
    </row>
    <row r="681" spans="13:74" ht="12.75" customHeight="1"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6"/>
      <c r="BA681" s="6"/>
      <c r="BB681" s="6"/>
      <c r="BC681" s="6"/>
      <c r="BD681" s="6"/>
      <c r="BE681" s="6"/>
      <c r="BF681" s="6"/>
      <c r="BG681" s="6"/>
      <c r="BH681" s="6"/>
      <c r="BI681" s="6"/>
      <c r="BJ681" s="6"/>
      <c r="BK681" s="6"/>
      <c r="BL681" s="6"/>
      <c r="BM681" s="6"/>
      <c r="BN681" s="6"/>
      <c r="BO681" s="6"/>
      <c r="BP681" s="6"/>
      <c r="BQ681" s="6"/>
      <c r="BR681" s="6"/>
      <c r="BS681" s="6"/>
      <c r="BT681" s="6"/>
      <c r="BU681" s="6"/>
      <c r="BV681" s="6"/>
    </row>
    <row r="682" spans="13:74" ht="12.75" customHeight="1"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  <c r="BC682" s="6"/>
      <c r="BD682" s="6"/>
      <c r="BE682" s="6"/>
      <c r="BF682" s="6"/>
      <c r="BG682" s="6"/>
      <c r="BH682" s="6"/>
      <c r="BI682" s="6"/>
      <c r="BJ682" s="6"/>
      <c r="BK682" s="6"/>
      <c r="BL682" s="6"/>
      <c r="BM682" s="6"/>
      <c r="BN682" s="6"/>
      <c r="BO682" s="6"/>
      <c r="BP682" s="6"/>
      <c r="BQ682" s="6"/>
      <c r="BR682" s="6"/>
      <c r="BS682" s="6"/>
      <c r="BT682" s="6"/>
      <c r="BU682" s="6"/>
      <c r="BV682" s="6"/>
    </row>
    <row r="683" spans="13:74" ht="12.75" customHeight="1"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  <c r="BC683" s="6"/>
      <c r="BD683" s="6"/>
      <c r="BE683" s="6"/>
      <c r="BF683" s="6"/>
      <c r="BG683" s="6"/>
      <c r="BH683" s="6"/>
      <c r="BI683" s="6"/>
      <c r="BJ683" s="6"/>
      <c r="BK683" s="6"/>
      <c r="BL683" s="6"/>
      <c r="BM683" s="6"/>
      <c r="BN683" s="6"/>
      <c r="BO683" s="6"/>
      <c r="BP683" s="6"/>
      <c r="BQ683" s="6"/>
      <c r="BR683" s="6"/>
      <c r="BS683" s="6"/>
      <c r="BT683" s="6"/>
      <c r="BU683" s="6"/>
      <c r="BV683" s="6"/>
    </row>
    <row r="684" spans="13:74" ht="12.75" customHeight="1"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  <c r="BA684" s="6"/>
      <c r="BB684" s="6"/>
      <c r="BC684" s="6"/>
      <c r="BD684" s="6"/>
      <c r="BE684" s="6"/>
      <c r="BF684" s="6"/>
      <c r="BG684" s="6"/>
      <c r="BH684" s="6"/>
      <c r="BI684" s="6"/>
      <c r="BJ684" s="6"/>
      <c r="BK684" s="6"/>
      <c r="BL684" s="6"/>
      <c r="BM684" s="6"/>
      <c r="BN684" s="6"/>
      <c r="BO684" s="6"/>
      <c r="BP684" s="6"/>
      <c r="BQ684" s="6"/>
      <c r="BR684" s="6"/>
      <c r="BS684" s="6"/>
      <c r="BT684" s="6"/>
      <c r="BU684" s="6"/>
      <c r="BV684" s="6"/>
    </row>
    <row r="685" spans="13:74" ht="12.75" customHeight="1"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  <c r="BA685" s="6"/>
      <c r="BB685" s="6"/>
      <c r="BC685" s="6"/>
      <c r="BD685" s="6"/>
      <c r="BE685" s="6"/>
      <c r="BF685" s="6"/>
      <c r="BG685" s="6"/>
      <c r="BH685" s="6"/>
      <c r="BI685" s="6"/>
      <c r="BJ685" s="6"/>
      <c r="BK685" s="6"/>
      <c r="BL685" s="6"/>
      <c r="BM685" s="6"/>
      <c r="BN685" s="6"/>
      <c r="BO685" s="6"/>
      <c r="BP685" s="6"/>
      <c r="BQ685" s="6"/>
      <c r="BR685" s="6"/>
      <c r="BS685" s="6"/>
      <c r="BT685" s="6"/>
      <c r="BU685" s="6"/>
      <c r="BV685" s="6"/>
    </row>
    <row r="686" spans="13:74" ht="12.75" customHeight="1"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  <c r="BA686" s="6"/>
      <c r="BB686" s="6"/>
      <c r="BC686" s="6"/>
      <c r="BD686" s="6"/>
      <c r="BE686" s="6"/>
      <c r="BF686" s="6"/>
      <c r="BG686" s="6"/>
      <c r="BH686" s="6"/>
      <c r="BI686" s="6"/>
      <c r="BJ686" s="6"/>
      <c r="BK686" s="6"/>
      <c r="BL686" s="6"/>
      <c r="BM686" s="6"/>
      <c r="BN686" s="6"/>
      <c r="BO686" s="6"/>
      <c r="BP686" s="6"/>
      <c r="BQ686" s="6"/>
      <c r="BR686" s="6"/>
      <c r="BS686" s="6"/>
      <c r="BT686" s="6"/>
      <c r="BU686" s="6"/>
      <c r="BV686" s="6"/>
    </row>
    <row r="687" spans="13:74" ht="12.75" customHeight="1"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  <c r="BA687" s="6"/>
      <c r="BB687" s="6"/>
      <c r="BC687" s="6"/>
      <c r="BD687" s="6"/>
      <c r="BE687" s="6"/>
      <c r="BF687" s="6"/>
      <c r="BG687" s="6"/>
      <c r="BH687" s="6"/>
      <c r="BI687" s="6"/>
      <c r="BJ687" s="6"/>
      <c r="BK687" s="6"/>
      <c r="BL687" s="6"/>
      <c r="BM687" s="6"/>
      <c r="BN687" s="6"/>
      <c r="BO687" s="6"/>
      <c r="BP687" s="6"/>
      <c r="BQ687" s="6"/>
      <c r="BR687" s="6"/>
      <c r="BS687" s="6"/>
      <c r="BT687" s="6"/>
      <c r="BU687" s="6"/>
      <c r="BV687" s="6"/>
    </row>
    <row r="688" spans="13:74" ht="12.75" customHeight="1"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AZ688" s="6"/>
      <c r="BA688" s="6"/>
      <c r="BB688" s="6"/>
      <c r="BC688" s="6"/>
      <c r="BD688" s="6"/>
      <c r="BE688" s="6"/>
      <c r="BF688" s="6"/>
      <c r="BG688" s="6"/>
      <c r="BH688" s="6"/>
      <c r="BI688" s="6"/>
      <c r="BJ688" s="6"/>
      <c r="BK688" s="6"/>
      <c r="BL688" s="6"/>
      <c r="BM688" s="6"/>
      <c r="BN688" s="6"/>
      <c r="BO688" s="6"/>
      <c r="BP688" s="6"/>
      <c r="BQ688" s="6"/>
      <c r="BR688" s="6"/>
      <c r="BS688" s="6"/>
      <c r="BT688" s="6"/>
      <c r="BU688" s="6"/>
      <c r="BV688" s="6"/>
    </row>
    <row r="689" spans="13:74" ht="12.75" customHeight="1"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6"/>
      <c r="BA689" s="6"/>
      <c r="BB689" s="6"/>
      <c r="BC689" s="6"/>
      <c r="BD689" s="6"/>
      <c r="BE689" s="6"/>
      <c r="BF689" s="6"/>
      <c r="BG689" s="6"/>
      <c r="BH689" s="6"/>
      <c r="BI689" s="6"/>
      <c r="BJ689" s="6"/>
      <c r="BK689" s="6"/>
      <c r="BL689" s="6"/>
      <c r="BM689" s="6"/>
      <c r="BN689" s="6"/>
      <c r="BO689" s="6"/>
      <c r="BP689" s="6"/>
      <c r="BQ689" s="6"/>
      <c r="BR689" s="6"/>
      <c r="BS689" s="6"/>
      <c r="BT689" s="6"/>
      <c r="BU689" s="6"/>
      <c r="BV689" s="6"/>
    </row>
    <row r="690" spans="13:74" ht="12.75" customHeight="1"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  <c r="BA690" s="6"/>
      <c r="BB690" s="6"/>
      <c r="BC690" s="6"/>
      <c r="BD690" s="6"/>
      <c r="BE690" s="6"/>
      <c r="BF690" s="6"/>
      <c r="BG690" s="6"/>
      <c r="BH690" s="6"/>
      <c r="BI690" s="6"/>
      <c r="BJ690" s="6"/>
      <c r="BK690" s="6"/>
      <c r="BL690" s="6"/>
      <c r="BM690" s="6"/>
      <c r="BN690" s="6"/>
      <c r="BO690" s="6"/>
      <c r="BP690" s="6"/>
      <c r="BQ690" s="6"/>
      <c r="BR690" s="6"/>
      <c r="BS690" s="6"/>
      <c r="BT690" s="6"/>
      <c r="BU690" s="6"/>
      <c r="BV690" s="6"/>
    </row>
    <row r="691" spans="13:74" ht="12.75" customHeight="1"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  <c r="BC691" s="6"/>
      <c r="BD691" s="6"/>
      <c r="BE691" s="6"/>
      <c r="BF691" s="6"/>
      <c r="BG691" s="6"/>
      <c r="BH691" s="6"/>
      <c r="BI691" s="6"/>
      <c r="BJ691" s="6"/>
      <c r="BK691" s="6"/>
      <c r="BL691" s="6"/>
      <c r="BM691" s="6"/>
      <c r="BN691" s="6"/>
      <c r="BO691" s="6"/>
      <c r="BP691" s="6"/>
      <c r="BQ691" s="6"/>
      <c r="BR691" s="6"/>
      <c r="BS691" s="6"/>
      <c r="BT691" s="6"/>
      <c r="BU691" s="6"/>
      <c r="BV691" s="6"/>
    </row>
    <row r="692" spans="13:74" ht="12.75" customHeight="1"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6"/>
      <c r="BD692" s="6"/>
      <c r="BE692" s="6"/>
      <c r="BF692" s="6"/>
      <c r="BG692" s="6"/>
      <c r="BH692" s="6"/>
      <c r="BI692" s="6"/>
      <c r="BJ692" s="6"/>
      <c r="BK692" s="6"/>
      <c r="BL692" s="6"/>
      <c r="BM692" s="6"/>
      <c r="BN692" s="6"/>
      <c r="BO692" s="6"/>
      <c r="BP692" s="6"/>
      <c r="BQ692" s="6"/>
      <c r="BR692" s="6"/>
      <c r="BS692" s="6"/>
      <c r="BT692" s="6"/>
      <c r="BU692" s="6"/>
      <c r="BV692" s="6"/>
    </row>
    <row r="693" spans="13:74" ht="12.75" customHeight="1"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  <c r="BC693" s="6"/>
      <c r="BD693" s="6"/>
      <c r="BE693" s="6"/>
      <c r="BF693" s="6"/>
      <c r="BG693" s="6"/>
      <c r="BH693" s="6"/>
      <c r="BI693" s="6"/>
      <c r="BJ693" s="6"/>
      <c r="BK693" s="6"/>
      <c r="BL693" s="6"/>
      <c r="BM693" s="6"/>
      <c r="BN693" s="6"/>
      <c r="BO693" s="6"/>
      <c r="BP693" s="6"/>
      <c r="BQ693" s="6"/>
      <c r="BR693" s="6"/>
      <c r="BS693" s="6"/>
      <c r="BT693" s="6"/>
      <c r="BU693" s="6"/>
      <c r="BV693" s="6"/>
    </row>
    <row r="694" spans="13:74" ht="12.75" customHeight="1"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  <c r="BA694" s="6"/>
      <c r="BB694" s="6"/>
      <c r="BC694" s="6"/>
      <c r="BD694" s="6"/>
      <c r="BE694" s="6"/>
      <c r="BF694" s="6"/>
      <c r="BG694" s="6"/>
      <c r="BH694" s="6"/>
      <c r="BI694" s="6"/>
      <c r="BJ694" s="6"/>
      <c r="BK694" s="6"/>
      <c r="BL694" s="6"/>
      <c r="BM694" s="6"/>
      <c r="BN694" s="6"/>
      <c r="BO694" s="6"/>
      <c r="BP694" s="6"/>
      <c r="BQ694" s="6"/>
      <c r="BR694" s="6"/>
      <c r="BS694" s="6"/>
      <c r="BT694" s="6"/>
      <c r="BU694" s="6"/>
      <c r="BV694" s="6"/>
    </row>
    <row r="695" spans="13:74" ht="12.75" customHeight="1"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AZ695" s="6"/>
      <c r="BA695" s="6"/>
      <c r="BB695" s="6"/>
      <c r="BC695" s="6"/>
      <c r="BD695" s="6"/>
      <c r="BE695" s="6"/>
      <c r="BF695" s="6"/>
      <c r="BG695" s="6"/>
      <c r="BH695" s="6"/>
      <c r="BI695" s="6"/>
      <c r="BJ695" s="6"/>
      <c r="BK695" s="6"/>
      <c r="BL695" s="6"/>
      <c r="BM695" s="6"/>
      <c r="BN695" s="6"/>
      <c r="BO695" s="6"/>
      <c r="BP695" s="6"/>
      <c r="BQ695" s="6"/>
      <c r="BR695" s="6"/>
      <c r="BS695" s="6"/>
      <c r="BT695" s="6"/>
      <c r="BU695" s="6"/>
      <c r="BV695" s="6"/>
    </row>
    <row r="696" spans="13:74" ht="12.75" customHeight="1"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AZ696" s="6"/>
      <c r="BA696" s="6"/>
      <c r="BB696" s="6"/>
      <c r="BC696" s="6"/>
      <c r="BD696" s="6"/>
      <c r="BE696" s="6"/>
      <c r="BF696" s="6"/>
      <c r="BG696" s="6"/>
      <c r="BH696" s="6"/>
      <c r="BI696" s="6"/>
      <c r="BJ696" s="6"/>
      <c r="BK696" s="6"/>
      <c r="BL696" s="6"/>
      <c r="BM696" s="6"/>
      <c r="BN696" s="6"/>
      <c r="BO696" s="6"/>
      <c r="BP696" s="6"/>
      <c r="BQ696" s="6"/>
      <c r="BR696" s="6"/>
      <c r="BS696" s="6"/>
      <c r="BT696" s="6"/>
      <c r="BU696" s="6"/>
      <c r="BV696" s="6"/>
    </row>
    <row r="697" spans="13:74" ht="12.75" customHeight="1"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  <c r="BA697" s="6"/>
      <c r="BB697" s="6"/>
      <c r="BC697" s="6"/>
      <c r="BD697" s="6"/>
      <c r="BE697" s="6"/>
      <c r="BF697" s="6"/>
      <c r="BG697" s="6"/>
      <c r="BH697" s="6"/>
      <c r="BI697" s="6"/>
      <c r="BJ697" s="6"/>
      <c r="BK697" s="6"/>
      <c r="BL697" s="6"/>
      <c r="BM697" s="6"/>
      <c r="BN697" s="6"/>
      <c r="BO697" s="6"/>
      <c r="BP697" s="6"/>
      <c r="BQ697" s="6"/>
      <c r="BR697" s="6"/>
      <c r="BS697" s="6"/>
      <c r="BT697" s="6"/>
      <c r="BU697" s="6"/>
      <c r="BV697" s="6"/>
    </row>
    <row r="698" spans="13:74" ht="12.75" customHeight="1"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  <c r="BA698" s="6"/>
      <c r="BB698" s="6"/>
      <c r="BC698" s="6"/>
      <c r="BD698" s="6"/>
      <c r="BE698" s="6"/>
      <c r="BF698" s="6"/>
      <c r="BG698" s="6"/>
      <c r="BH698" s="6"/>
      <c r="BI698" s="6"/>
      <c r="BJ698" s="6"/>
      <c r="BK698" s="6"/>
      <c r="BL698" s="6"/>
      <c r="BM698" s="6"/>
      <c r="BN698" s="6"/>
      <c r="BO698" s="6"/>
      <c r="BP698" s="6"/>
      <c r="BQ698" s="6"/>
      <c r="BR698" s="6"/>
      <c r="BS698" s="6"/>
      <c r="BT698" s="6"/>
      <c r="BU698" s="6"/>
      <c r="BV698" s="6"/>
    </row>
    <row r="699" spans="13:74" ht="12.75" customHeight="1"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  <c r="AZ699" s="6"/>
      <c r="BA699" s="6"/>
      <c r="BB699" s="6"/>
      <c r="BC699" s="6"/>
      <c r="BD699" s="6"/>
      <c r="BE699" s="6"/>
      <c r="BF699" s="6"/>
      <c r="BG699" s="6"/>
      <c r="BH699" s="6"/>
      <c r="BI699" s="6"/>
      <c r="BJ699" s="6"/>
      <c r="BK699" s="6"/>
      <c r="BL699" s="6"/>
      <c r="BM699" s="6"/>
      <c r="BN699" s="6"/>
      <c r="BO699" s="6"/>
      <c r="BP699" s="6"/>
      <c r="BQ699" s="6"/>
      <c r="BR699" s="6"/>
      <c r="BS699" s="6"/>
      <c r="BT699" s="6"/>
      <c r="BU699" s="6"/>
      <c r="BV699" s="6"/>
    </row>
    <row r="700" spans="13:74" ht="12.75" customHeight="1"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  <c r="BC700" s="6"/>
      <c r="BD700" s="6"/>
      <c r="BE700" s="6"/>
      <c r="BF700" s="6"/>
      <c r="BG700" s="6"/>
      <c r="BH700" s="6"/>
      <c r="BI700" s="6"/>
      <c r="BJ700" s="6"/>
      <c r="BK700" s="6"/>
      <c r="BL700" s="6"/>
      <c r="BM700" s="6"/>
      <c r="BN700" s="6"/>
      <c r="BO700" s="6"/>
      <c r="BP700" s="6"/>
      <c r="BQ700" s="6"/>
      <c r="BR700" s="6"/>
      <c r="BS700" s="6"/>
      <c r="BT700" s="6"/>
      <c r="BU700" s="6"/>
      <c r="BV700" s="6"/>
    </row>
    <row r="701" spans="13:74" ht="12.75" customHeight="1"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  <c r="AY701" s="6"/>
      <c r="AZ701" s="6"/>
      <c r="BA701" s="6"/>
      <c r="BB701" s="6"/>
      <c r="BC701" s="6"/>
      <c r="BD701" s="6"/>
      <c r="BE701" s="6"/>
      <c r="BF701" s="6"/>
      <c r="BG701" s="6"/>
      <c r="BH701" s="6"/>
      <c r="BI701" s="6"/>
      <c r="BJ701" s="6"/>
      <c r="BK701" s="6"/>
      <c r="BL701" s="6"/>
      <c r="BM701" s="6"/>
      <c r="BN701" s="6"/>
      <c r="BO701" s="6"/>
      <c r="BP701" s="6"/>
      <c r="BQ701" s="6"/>
      <c r="BR701" s="6"/>
      <c r="BS701" s="6"/>
      <c r="BT701" s="6"/>
      <c r="BU701" s="6"/>
      <c r="BV701" s="6"/>
    </row>
    <row r="702" spans="13:74" ht="12.75" customHeight="1"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  <c r="AY702" s="6"/>
      <c r="AZ702" s="6"/>
      <c r="BA702" s="6"/>
      <c r="BB702" s="6"/>
      <c r="BC702" s="6"/>
      <c r="BD702" s="6"/>
      <c r="BE702" s="6"/>
      <c r="BF702" s="6"/>
      <c r="BG702" s="6"/>
      <c r="BH702" s="6"/>
      <c r="BI702" s="6"/>
      <c r="BJ702" s="6"/>
      <c r="BK702" s="6"/>
      <c r="BL702" s="6"/>
      <c r="BM702" s="6"/>
      <c r="BN702" s="6"/>
      <c r="BO702" s="6"/>
      <c r="BP702" s="6"/>
      <c r="BQ702" s="6"/>
      <c r="BR702" s="6"/>
      <c r="BS702" s="6"/>
      <c r="BT702" s="6"/>
      <c r="BU702" s="6"/>
      <c r="BV702" s="6"/>
    </row>
    <row r="703" spans="13:74" ht="12.75" customHeight="1"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  <c r="AY703" s="6"/>
      <c r="AZ703" s="6"/>
      <c r="BA703" s="6"/>
      <c r="BB703" s="6"/>
      <c r="BC703" s="6"/>
      <c r="BD703" s="6"/>
      <c r="BE703" s="6"/>
      <c r="BF703" s="6"/>
      <c r="BG703" s="6"/>
      <c r="BH703" s="6"/>
      <c r="BI703" s="6"/>
      <c r="BJ703" s="6"/>
      <c r="BK703" s="6"/>
      <c r="BL703" s="6"/>
      <c r="BM703" s="6"/>
      <c r="BN703" s="6"/>
      <c r="BO703" s="6"/>
      <c r="BP703" s="6"/>
      <c r="BQ703" s="6"/>
      <c r="BR703" s="6"/>
      <c r="BS703" s="6"/>
      <c r="BT703" s="6"/>
      <c r="BU703" s="6"/>
      <c r="BV703" s="6"/>
    </row>
    <row r="704" spans="13:74" ht="12.75" customHeight="1"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  <c r="AZ704" s="6"/>
      <c r="BA704" s="6"/>
      <c r="BB704" s="6"/>
      <c r="BC704" s="6"/>
      <c r="BD704" s="6"/>
      <c r="BE704" s="6"/>
      <c r="BF704" s="6"/>
      <c r="BG704" s="6"/>
      <c r="BH704" s="6"/>
      <c r="BI704" s="6"/>
      <c r="BJ704" s="6"/>
      <c r="BK704" s="6"/>
      <c r="BL704" s="6"/>
      <c r="BM704" s="6"/>
      <c r="BN704" s="6"/>
      <c r="BO704" s="6"/>
      <c r="BP704" s="6"/>
      <c r="BQ704" s="6"/>
      <c r="BR704" s="6"/>
      <c r="BS704" s="6"/>
      <c r="BT704" s="6"/>
      <c r="BU704" s="6"/>
      <c r="BV704" s="6"/>
    </row>
    <row r="705" spans="13:74" ht="12.75" customHeight="1"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  <c r="AY705" s="6"/>
      <c r="AZ705" s="6"/>
      <c r="BA705" s="6"/>
      <c r="BB705" s="6"/>
      <c r="BC705" s="6"/>
      <c r="BD705" s="6"/>
      <c r="BE705" s="6"/>
      <c r="BF705" s="6"/>
      <c r="BG705" s="6"/>
      <c r="BH705" s="6"/>
      <c r="BI705" s="6"/>
      <c r="BJ705" s="6"/>
      <c r="BK705" s="6"/>
      <c r="BL705" s="6"/>
      <c r="BM705" s="6"/>
      <c r="BN705" s="6"/>
      <c r="BO705" s="6"/>
      <c r="BP705" s="6"/>
      <c r="BQ705" s="6"/>
      <c r="BR705" s="6"/>
      <c r="BS705" s="6"/>
      <c r="BT705" s="6"/>
      <c r="BU705" s="6"/>
      <c r="BV705" s="6"/>
    </row>
    <row r="706" spans="13:74" ht="12.75" customHeight="1"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  <c r="AY706" s="6"/>
      <c r="AZ706" s="6"/>
      <c r="BA706" s="6"/>
      <c r="BB706" s="6"/>
      <c r="BC706" s="6"/>
      <c r="BD706" s="6"/>
      <c r="BE706" s="6"/>
      <c r="BF706" s="6"/>
      <c r="BG706" s="6"/>
      <c r="BH706" s="6"/>
      <c r="BI706" s="6"/>
      <c r="BJ706" s="6"/>
      <c r="BK706" s="6"/>
      <c r="BL706" s="6"/>
      <c r="BM706" s="6"/>
      <c r="BN706" s="6"/>
      <c r="BO706" s="6"/>
      <c r="BP706" s="6"/>
      <c r="BQ706" s="6"/>
      <c r="BR706" s="6"/>
      <c r="BS706" s="6"/>
      <c r="BT706" s="6"/>
      <c r="BU706" s="6"/>
      <c r="BV706" s="6"/>
    </row>
    <row r="707" spans="13:74" ht="12.75" customHeight="1"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  <c r="AY707" s="6"/>
      <c r="AZ707" s="6"/>
      <c r="BA707" s="6"/>
      <c r="BB707" s="6"/>
      <c r="BC707" s="6"/>
      <c r="BD707" s="6"/>
      <c r="BE707" s="6"/>
      <c r="BF707" s="6"/>
      <c r="BG707" s="6"/>
      <c r="BH707" s="6"/>
      <c r="BI707" s="6"/>
      <c r="BJ707" s="6"/>
      <c r="BK707" s="6"/>
      <c r="BL707" s="6"/>
      <c r="BM707" s="6"/>
      <c r="BN707" s="6"/>
      <c r="BO707" s="6"/>
      <c r="BP707" s="6"/>
      <c r="BQ707" s="6"/>
      <c r="BR707" s="6"/>
      <c r="BS707" s="6"/>
      <c r="BT707" s="6"/>
      <c r="BU707" s="6"/>
      <c r="BV707" s="6"/>
    </row>
    <row r="708" spans="13:74" ht="12.75" customHeight="1"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AZ708" s="6"/>
      <c r="BA708" s="6"/>
      <c r="BB708" s="6"/>
      <c r="BC708" s="6"/>
      <c r="BD708" s="6"/>
      <c r="BE708" s="6"/>
      <c r="BF708" s="6"/>
      <c r="BG708" s="6"/>
      <c r="BH708" s="6"/>
      <c r="BI708" s="6"/>
      <c r="BJ708" s="6"/>
      <c r="BK708" s="6"/>
      <c r="BL708" s="6"/>
      <c r="BM708" s="6"/>
      <c r="BN708" s="6"/>
      <c r="BO708" s="6"/>
      <c r="BP708" s="6"/>
      <c r="BQ708" s="6"/>
      <c r="BR708" s="6"/>
      <c r="BS708" s="6"/>
      <c r="BT708" s="6"/>
      <c r="BU708" s="6"/>
      <c r="BV708" s="6"/>
    </row>
    <row r="709" spans="13:74" ht="12.75" customHeight="1"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  <c r="BA709" s="6"/>
      <c r="BB709" s="6"/>
      <c r="BC709" s="6"/>
      <c r="BD709" s="6"/>
      <c r="BE709" s="6"/>
      <c r="BF709" s="6"/>
      <c r="BG709" s="6"/>
      <c r="BH709" s="6"/>
      <c r="BI709" s="6"/>
      <c r="BJ709" s="6"/>
      <c r="BK709" s="6"/>
      <c r="BL709" s="6"/>
      <c r="BM709" s="6"/>
      <c r="BN709" s="6"/>
      <c r="BO709" s="6"/>
      <c r="BP709" s="6"/>
      <c r="BQ709" s="6"/>
      <c r="BR709" s="6"/>
      <c r="BS709" s="6"/>
      <c r="BT709" s="6"/>
      <c r="BU709" s="6"/>
      <c r="BV709" s="6"/>
    </row>
    <row r="710" spans="13:74" ht="12.75" customHeight="1"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  <c r="BA710" s="6"/>
      <c r="BB710" s="6"/>
      <c r="BC710" s="6"/>
      <c r="BD710" s="6"/>
      <c r="BE710" s="6"/>
      <c r="BF710" s="6"/>
      <c r="BG710" s="6"/>
      <c r="BH710" s="6"/>
      <c r="BI710" s="6"/>
      <c r="BJ710" s="6"/>
      <c r="BK710" s="6"/>
      <c r="BL710" s="6"/>
      <c r="BM710" s="6"/>
      <c r="BN710" s="6"/>
      <c r="BO710" s="6"/>
      <c r="BP710" s="6"/>
      <c r="BQ710" s="6"/>
      <c r="BR710" s="6"/>
      <c r="BS710" s="6"/>
      <c r="BT710" s="6"/>
      <c r="BU710" s="6"/>
      <c r="BV710" s="6"/>
    </row>
    <row r="711" spans="13:74" ht="12.75" customHeight="1"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  <c r="AY711" s="6"/>
      <c r="AZ711" s="6"/>
      <c r="BA711" s="6"/>
      <c r="BB711" s="6"/>
      <c r="BC711" s="6"/>
      <c r="BD711" s="6"/>
      <c r="BE711" s="6"/>
      <c r="BF711" s="6"/>
      <c r="BG711" s="6"/>
      <c r="BH711" s="6"/>
      <c r="BI711" s="6"/>
      <c r="BJ711" s="6"/>
      <c r="BK711" s="6"/>
      <c r="BL711" s="6"/>
      <c r="BM711" s="6"/>
      <c r="BN711" s="6"/>
      <c r="BO711" s="6"/>
      <c r="BP711" s="6"/>
      <c r="BQ711" s="6"/>
      <c r="BR711" s="6"/>
      <c r="BS711" s="6"/>
      <c r="BT711" s="6"/>
      <c r="BU711" s="6"/>
      <c r="BV711" s="6"/>
    </row>
    <row r="712" spans="13:74" ht="12.75" customHeight="1"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  <c r="BA712" s="6"/>
      <c r="BB712" s="6"/>
      <c r="BC712" s="6"/>
      <c r="BD712" s="6"/>
      <c r="BE712" s="6"/>
      <c r="BF712" s="6"/>
      <c r="BG712" s="6"/>
      <c r="BH712" s="6"/>
      <c r="BI712" s="6"/>
      <c r="BJ712" s="6"/>
      <c r="BK712" s="6"/>
      <c r="BL712" s="6"/>
      <c r="BM712" s="6"/>
      <c r="BN712" s="6"/>
      <c r="BO712" s="6"/>
      <c r="BP712" s="6"/>
      <c r="BQ712" s="6"/>
      <c r="BR712" s="6"/>
      <c r="BS712" s="6"/>
      <c r="BT712" s="6"/>
      <c r="BU712" s="6"/>
      <c r="BV712" s="6"/>
    </row>
    <row r="713" spans="13:74" ht="12.75" customHeight="1"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AZ713" s="6"/>
      <c r="BA713" s="6"/>
      <c r="BB713" s="6"/>
      <c r="BC713" s="6"/>
      <c r="BD713" s="6"/>
      <c r="BE713" s="6"/>
      <c r="BF713" s="6"/>
      <c r="BG713" s="6"/>
      <c r="BH713" s="6"/>
      <c r="BI713" s="6"/>
      <c r="BJ713" s="6"/>
      <c r="BK713" s="6"/>
      <c r="BL713" s="6"/>
      <c r="BM713" s="6"/>
      <c r="BN713" s="6"/>
      <c r="BO713" s="6"/>
      <c r="BP713" s="6"/>
      <c r="BQ713" s="6"/>
      <c r="BR713" s="6"/>
      <c r="BS713" s="6"/>
      <c r="BT713" s="6"/>
      <c r="BU713" s="6"/>
      <c r="BV713" s="6"/>
    </row>
    <row r="714" spans="13:74" ht="12.75" customHeight="1"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  <c r="AY714" s="6"/>
      <c r="AZ714" s="6"/>
      <c r="BA714" s="6"/>
      <c r="BB714" s="6"/>
      <c r="BC714" s="6"/>
      <c r="BD714" s="6"/>
      <c r="BE714" s="6"/>
      <c r="BF714" s="6"/>
      <c r="BG714" s="6"/>
      <c r="BH714" s="6"/>
      <c r="BI714" s="6"/>
      <c r="BJ714" s="6"/>
      <c r="BK714" s="6"/>
      <c r="BL714" s="6"/>
      <c r="BM714" s="6"/>
      <c r="BN714" s="6"/>
      <c r="BO714" s="6"/>
      <c r="BP714" s="6"/>
      <c r="BQ714" s="6"/>
      <c r="BR714" s="6"/>
      <c r="BS714" s="6"/>
      <c r="BT714" s="6"/>
      <c r="BU714" s="6"/>
      <c r="BV714" s="6"/>
    </row>
    <row r="715" spans="13:74" ht="12.75" customHeight="1"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  <c r="AY715" s="6"/>
      <c r="AZ715" s="6"/>
      <c r="BA715" s="6"/>
      <c r="BB715" s="6"/>
      <c r="BC715" s="6"/>
      <c r="BD715" s="6"/>
      <c r="BE715" s="6"/>
      <c r="BF715" s="6"/>
      <c r="BG715" s="6"/>
      <c r="BH715" s="6"/>
      <c r="BI715" s="6"/>
      <c r="BJ715" s="6"/>
      <c r="BK715" s="6"/>
      <c r="BL715" s="6"/>
      <c r="BM715" s="6"/>
      <c r="BN715" s="6"/>
      <c r="BO715" s="6"/>
      <c r="BP715" s="6"/>
      <c r="BQ715" s="6"/>
      <c r="BR715" s="6"/>
      <c r="BS715" s="6"/>
      <c r="BT715" s="6"/>
      <c r="BU715" s="6"/>
      <c r="BV715" s="6"/>
    </row>
    <row r="716" spans="13:74" ht="12.75" customHeight="1"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6"/>
      <c r="BA716" s="6"/>
      <c r="BB716" s="6"/>
      <c r="BC716" s="6"/>
      <c r="BD716" s="6"/>
      <c r="BE716" s="6"/>
      <c r="BF716" s="6"/>
      <c r="BG716" s="6"/>
      <c r="BH716" s="6"/>
      <c r="BI716" s="6"/>
      <c r="BJ716" s="6"/>
      <c r="BK716" s="6"/>
      <c r="BL716" s="6"/>
      <c r="BM716" s="6"/>
      <c r="BN716" s="6"/>
      <c r="BO716" s="6"/>
      <c r="BP716" s="6"/>
      <c r="BQ716" s="6"/>
      <c r="BR716" s="6"/>
      <c r="BS716" s="6"/>
      <c r="BT716" s="6"/>
      <c r="BU716" s="6"/>
      <c r="BV716" s="6"/>
    </row>
    <row r="717" spans="13:74" ht="12.75" customHeight="1"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  <c r="BA717" s="6"/>
      <c r="BB717" s="6"/>
      <c r="BC717" s="6"/>
      <c r="BD717" s="6"/>
      <c r="BE717" s="6"/>
      <c r="BF717" s="6"/>
      <c r="BG717" s="6"/>
      <c r="BH717" s="6"/>
      <c r="BI717" s="6"/>
      <c r="BJ717" s="6"/>
      <c r="BK717" s="6"/>
      <c r="BL717" s="6"/>
      <c r="BM717" s="6"/>
      <c r="BN717" s="6"/>
      <c r="BO717" s="6"/>
      <c r="BP717" s="6"/>
      <c r="BQ717" s="6"/>
      <c r="BR717" s="6"/>
      <c r="BS717" s="6"/>
      <c r="BT717" s="6"/>
      <c r="BU717" s="6"/>
      <c r="BV717" s="6"/>
    </row>
    <row r="718" spans="13:74" ht="12.75" customHeight="1"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  <c r="AZ718" s="6"/>
      <c r="BA718" s="6"/>
      <c r="BB718" s="6"/>
      <c r="BC718" s="6"/>
      <c r="BD718" s="6"/>
      <c r="BE718" s="6"/>
      <c r="BF718" s="6"/>
      <c r="BG718" s="6"/>
      <c r="BH718" s="6"/>
      <c r="BI718" s="6"/>
      <c r="BJ718" s="6"/>
      <c r="BK718" s="6"/>
      <c r="BL718" s="6"/>
      <c r="BM718" s="6"/>
      <c r="BN718" s="6"/>
      <c r="BO718" s="6"/>
      <c r="BP718" s="6"/>
      <c r="BQ718" s="6"/>
      <c r="BR718" s="6"/>
      <c r="BS718" s="6"/>
      <c r="BT718" s="6"/>
      <c r="BU718" s="6"/>
      <c r="BV718" s="6"/>
    </row>
    <row r="719" spans="13:74" ht="12.75" customHeight="1"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  <c r="AY719" s="6"/>
      <c r="AZ719" s="6"/>
      <c r="BA719" s="6"/>
      <c r="BB719" s="6"/>
      <c r="BC719" s="6"/>
      <c r="BD719" s="6"/>
      <c r="BE719" s="6"/>
      <c r="BF719" s="6"/>
      <c r="BG719" s="6"/>
      <c r="BH719" s="6"/>
      <c r="BI719" s="6"/>
      <c r="BJ719" s="6"/>
      <c r="BK719" s="6"/>
      <c r="BL719" s="6"/>
      <c r="BM719" s="6"/>
      <c r="BN719" s="6"/>
      <c r="BO719" s="6"/>
      <c r="BP719" s="6"/>
      <c r="BQ719" s="6"/>
      <c r="BR719" s="6"/>
      <c r="BS719" s="6"/>
      <c r="BT719" s="6"/>
      <c r="BU719" s="6"/>
      <c r="BV719" s="6"/>
    </row>
    <row r="720" spans="13:74" ht="12.75" customHeight="1"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  <c r="AY720" s="6"/>
      <c r="AZ720" s="6"/>
      <c r="BA720" s="6"/>
      <c r="BB720" s="6"/>
      <c r="BC720" s="6"/>
      <c r="BD720" s="6"/>
      <c r="BE720" s="6"/>
      <c r="BF720" s="6"/>
      <c r="BG720" s="6"/>
      <c r="BH720" s="6"/>
      <c r="BI720" s="6"/>
      <c r="BJ720" s="6"/>
      <c r="BK720" s="6"/>
      <c r="BL720" s="6"/>
      <c r="BM720" s="6"/>
      <c r="BN720" s="6"/>
      <c r="BO720" s="6"/>
      <c r="BP720" s="6"/>
      <c r="BQ720" s="6"/>
      <c r="BR720" s="6"/>
      <c r="BS720" s="6"/>
      <c r="BT720" s="6"/>
      <c r="BU720" s="6"/>
      <c r="BV720" s="6"/>
    </row>
    <row r="721" spans="13:74" ht="12.75" customHeight="1"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  <c r="BC721" s="6"/>
      <c r="BD721" s="6"/>
      <c r="BE721" s="6"/>
      <c r="BF721" s="6"/>
      <c r="BG721" s="6"/>
      <c r="BH721" s="6"/>
      <c r="BI721" s="6"/>
      <c r="BJ721" s="6"/>
      <c r="BK721" s="6"/>
      <c r="BL721" s="6"/>
      <c r="BM721" s="6"/>
      <c r="BN721" s="6"/>
      <c r="BO721" s="6"/>
      <c r="BP721" s="6"/>
      <c r="BQ721" s="6"/>
      <c r="BR721" s="6"/>
      <c r="BS721" s="6"/>
      <c r="BT721" s="6"/>
      <c r="BU721" s="6"/>
      <c r="BV721" s="6"/>
    </row>
    <row r="722" spans="13:74" ht="12.75" customHeight="1"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  <c r="BC722" s="6"/>
      <c r="BD722" s="6"/>
      <c r="BE722" s="6"/>
      <c r="BF722" s="6"/>
      <c r="BG722" s="6"/>
      <c r="BH722" s="6"/>
      <c r="BI722" s="6"/>
      <c r="BJ722" s="6"/>
      <c r="BK722" s="6"/>
      <c r="BL722" s="6"/>
      <c r="BM722" s="6"/>
      <c r="BN722" s="6"/>
      <c r="BO722" s="6"/>
      <c r="BP722" s="6"/>
      <c r="BQ722" s="6"/>
      <c r="BR722" s="6"/>
      <c r="BS722" s="6"/>
      <c r="BT722" s="6"/>
      <c r="BU722" s="6"/>
      <c r="BV722" s="6"/>
    </row>
    <row r="723" spans="13:74" ht="12.75" customHeight="1"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  <c r="BA723" s="6"/>
      <c r="BB723" s="6"/>
      <c r="BC723" s="6"/>
      <c r="BD723" s="6"/>
      <c r="BE723" s="6"/>
      <c r="BF723" s="6"/>
      <c r="BG723" s="6"/>
      <c r="BH723" s="6"/>
      <c r="BI723" s="6"/>
      <c r="BJ723" s="6"/>
      <c r="BK723" s="6"/>
      <c r="BL723" s="6"/>
      <c r="BM723" s="6"/>
      <c r="BN723" s="6"/>
      <c r="BO723" s="6"/>
      <c r="BP723" s="6"/>
      <c r="BQ723" s="6"/>
      <c r="BR723" s="6"/>
      <c r="BS723" s="6"/>
      <c r="BT723" s="6"/>
      <c r="BU723" s="6"/>
      <c r="BV723" s="6"/>
    </row>
    <row r="724" spans="13:74" ht="12.75" customHeight="1"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  <c r="BA724" s="6"/>
      <c r="BB724" s="6"/>
      <c r="BC724" s="6"/>
      <c r="BD724" s="6"/>
      <c r="BE724" s="6"/>
      <c r="BF724" s="6"/>
      <c r="BG724" s="6"/>
      <c r="BH724" s="6"/>
      <c r="BI724" s="6"/>
      <c r="BJ724" s="6"/>
      <c r="BK724" s="6"/>
      <c r="BL724" s="6"/>
      <c r="BM724" s="6"/>
      <c r="BN724" s="6"/>
      <c r="BO724" s="6"/>
      <c r="BP724" s="6"/>
      <c r="BQ724" s="6"/>
      <c r="BR724" s="6"/>
      <c r="BS724" s="6"/>
      <c r="BT724" s="6"/>
      <c r="BU724" s="6"/>
      <c r="BV724" s="6"/>
    </row>
    <row r="725" spans="13:74" ht="12.75" customHeight="1"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  <c r="BA725" s="6"/>
      <c r="BB725" s="6"/>
      <c r="BC725" s="6"/>
      <c r="BD725" s="6"/>
      <c r="BE725" s="6"/>
      <c r="BF725" s="6"/>
      <c r="BG725" s="6"/>
      <c r="BH725" s="6"/>
      <c r="BI725" s="6"/>
      <c r="BJ725" s="6"/>
      <c r="BK725" s="6"/>
      <c r="BL725" s="6"/>
      <c r="BM725" s="6"/>
      <c r="BN725" s="6"/>
      <c r="BO725" s="6"/>
      <c r="BP725" s="6"/>
      <c r="BQ725" s="6"/>
      <c r="BR725" s="6"/>
      <c r="BS725" s="6"/>
      <c r="BT725" s="6"/>
      <c r="BU725" s="6"/>
      <c r="BV725" s="6"/>
    </row>
    <row r="726" spans="13:74" ht="12.75" customHeight="1"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  <c r="AY726" s="6"/>
      <c r="AZ726" s="6"/>
      <c r="BA726" s="6"/>
      <c r="BB726" s="6"/>
      <c r="BC726" s="6"/>
      <c r="BD726" s="6"/>
      <c r="BE726" s="6"/>
      <c r="BF726" s="6"/>
      <c r="BG726" s="6"/>
      <c r="BH726" s="6"/>
      <c r="BI726" s="6"/>
      <c r="BJ726" s="6"/>
      <c r="BK726" s="6"/>
      <c r="BL726" s="6"/>
      <c r="BM726" s="6"/>
      <c r="BN726" s="6"/>
      <c r="BO726" s="6"/>
      <c r="BP726" s="6"/>
      <c r="BQ726" s="6"/>
      <c r="BR726" s="6"/>
      <c r="BS726" s="6"/>
      <c r="BT726" s="6"/>
      <c r="BU726" s="6"/>
      <c r="BV726" s="6"/>
    </row>
    <row r="727" spans="13:74" ht="12.75" customHeight="1"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  <c r="BA727" s="6"/>
      <c r="BB727" s="6"/>
      <c r="BC727" s="6"/>
      <c r="BD727" s="6"/>
      <c r="BE727" s="6"/>
      <c r="BF727" s="6"/>
      <c r="BG727" s="6"/>
      <c r="BH727" s="6"/>
      <c r="BI727" s="6"/>
      <c r="BJ727" s="6"/>
      <c r="BK727" s="6"/>
      <c r="BL727" s="6"/>
      <c r="BM727" s="6"/>
      <c r="BN727" s="6"/>
      <c r="BO727" s="6"/>
      <c r="BP727" s="6"/>
      <c r="BQ727" s="6"/>
      <c r="BR727" s="6"/>
      <c r="BS727" s="6"/>
      <c r="BT727" s="6"/>
      <c r="BU727" s="6"/>
      <c r="BV727" s="6"/>
    </row>
    <row r="728" spans="13:74" ht="12.75" customHeight="1"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  <c r="BC728" s="6"/>
      <c r="BD728" s="6"/>
      <c r="BE728" s="6"/>
      <c r="BF728" s="6"/>
      <c r="BG728" s="6"/>
      <c r="BH728" s="6"/>
      <c r="BI728" s="6"/>
      <c r="BJ728" s="6"/>
      <c r="BK728" s="6"/>
      <c r="BL728" s="6"/>
      <c r="BM728" s="6"/>
      <c r="BN728" s="6"/>
      <c r="BO728" s="6"/>
      <c r="BP728" s="6"/>
      <c r="BQ728" s="6"/>
      <c r="BR728" s="6"/>
      <c r="BS728" s="6"/>
      <c r="BT728" s="6"/>
      <c r="BU728" s="6"/>
      <c r="BV728" s="6"/>
    </row>
    <row r="729" spans="13:74" ht="12.75" customHeight="1"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  <c r="AY729" s="6"/>
      <c r="AZ729" s="6"/>
      <c r="BA729" s="6"/>
      <c r="BB729" s="6"/>
      <c r="BC729" s="6"/>
      <c r="BD729" s="6"/>
      <c r="BE729" s="6"/>
      <c r="BF729" s="6"/>
      <c r="BG729" s="6"/>
      <c r="BH729" s="6"/>
      <c r="BI729" s="6"/>
      <c r="BJ729" s="6"/>
      <c r="BK729" s="6"/>
      <c r="BL729" s="6"/>
      <c r="BM729" s="6"/>
      <c r="BN729" s="6"/>
      <c r="BO729" s="6"/>
      <c r="BP729" s="6"/>
      <c r="BQ729" s="6"/>
      <c r="BR729" s="6"/>
      <c r="BS729" s="6"/>
      <c r="BT729" s="6"/>
      <c r="BU729" s="6"/>
      <c r="BV729" s="6"/>
    </row>
    <row r="730" spans="13:74" ht="12.75" customHeight="1"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  <c r="AY730" s="6"/>
      <c r="AZ730" s="6"/>
      <c r="BA730" s="6"/>
      <c r="BB730" s="6"/>
      <c r="BC730" s="6"/>
      <c r="BD730" s="6"/>
      <c r="BE730" s="6"/>
      <c r="BF730" s="6"/>
      <c r="BG730" s="6"/>
      <c r="BH730" s="6"/>
      <c r="BI730" s="6"/>
      <c r="BJ730" s="6"/>
      <c r="BK730" s="6"/>
      <c r="BL730" s="6"/>
      <c r="BM730" s="6"/>
      <c r="BN730" s="6"/>
      <c r="BO730" s="6"/>
      <c r="BP730" s="6"/>
      <c r="BQ730" s="6"/>
      <c r="BR730" s="6"/>
      <c r="BS730" s="6"/>
      <c r="BT730" s="6"/>
      <c r="BU730" s="6"/>
      <c r="BV730" s="6"/>
    </row>
    <row r="731" spans="13:74" ht="12.75" customHeight="1"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  <c r="AY731" s="6"/>
      <c r="AZ731" s="6"/>
      <c r="BA731" s="6"/>
      <c r="BB731" s="6"/>
      <c r="BC731" s="6"/>
      <c r="BD731" s="6"/>
      <c r="BE731" s="6"/>
      <c r="BF731" s="6"/>
      <c r="BG731" s="6"/>
      <c r="BH731" s="6"/>
      <c r="BI731" s="6"/>
      <c r="BJ731" s="6"/>
      <c r="BK731" s="6"/>
      <c r="BL731" s="6"/>
      <c r="BM731" s="6"/>
      <c r="BN731" s="6"/>
      <c r="BO731" s="6"/>
      <c r="BP731" s="6"/>
      <c r="BQ731" s="6"/>
      <c r="BR731" s="6"/>
      <c r="BS731" s="6"/>
      <c r="BT731" s="6"/>
      <c r="BU731" s="6"/>
      <c r="BV731" s="6"/>
    </row>
    <row r="732" spans="13:74" ht="12.75" customHeight="1"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  <c r="AY732" s="6"/>
      <c r="AZ732" s="6"/>
      <c r="BA732" s="6"/>
      <c r="BB732" s="6"/>
      <c r="BC732" s="6"/>
      <c r="BD732" s="6"/>
      <c r="BE732" s="6"/>
      <c r="BF732" s="6"/>
      <c r="BG732" s="6"/>
      <c r="BH732" s="6"/>
      <c r="BI732" s="6"/>
      <c r="BJ732" s="6"/>
      <c r="BK732" s="6"/>
      <c r="BL732" s="6"/>
      <c r="BM732" s="6"/>
      <c r="BN732" s="6"/>
      <c r="BO732" s="6"/>
      <c r="BP732" s="6"/>
      <c r="BQ732" s="6"/>
      <c r="BR732" s="6"/>
      <c r="BS732" s="6"/>
      <c r="BT732" s="6"/>
      <c r="BU732" s="6"/>
      <c r="BV732" s="6"/>
    </row>
    <row r="733" spans="13:74" ht="12.75" customHeight="1"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  <c r="AY733" s="6"/>
      <c r="AZ733" s="6"/>
      <c r="BA733" s="6"/>
      <c r="BB733" s="6"/>
      <c r="BC733" s="6"/>
      <c r="BD733" s="6"/>
      <c r="BE733" s="6"/>
      <c r="BF733" s="6"/>
      <c r="BG733" s="6"/>
      <c r="BH733" s="6"/>
      <c r="BI733" s="6"/>
      <c r="BJ733" s="6"/>
      <c r="BK733" s="6"/>
      <c r="BL733" s="6"/>
      <c r="BM733" s="6"/>
      <c r="BN733" s="6"/>
      <c r="BO733" s="6"/>
      <c r="BP733" s="6"/>
      <c r="BQ733" s="6"/>
      <c r="BR733" s="6"/>
      <c r="BS733" s="6"/>
      <c r="BT733" s="6"/>
      <c r="BU733" s="6"/>
      <c r="BV733" s="6"/>
    </row>
    <row r="734" spans="13:74" ht="12.75" customHeight="1"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6"/>
      <c r="AY734" s="6"/>
      <c r="AZ734" s="6"/>
      <c r="BA734" s="6"/>
      <c r="BB734" s="6"/>
      <c r="BC734" s="6"/>
      <c r="BD734" s="6"/>
      <c r="BE734" s="6"/>
      <c r="BF734" s="6"/>
      <c r="BG734" s="6"/>
      <c r="BH734" s="6"/>
      <c r="BI734" s="6"/>
      <c r="BJ734" s="6"/>
      <c r="BK734" s="6"/>
      <c r="BL734" s="6"/>
      <c r="BM734" s="6"/>
      <c r="BN734" s="6"/>
      <c r="BO734" s="6"/>
      <c r="BP734" s="6"/>
      <c r="BQ734" s="6"/>
      <c r="BR734" s="6"/>
      <c r="BS734" s="6"/>
      <c r="BT734" s="6"/>
      <c r="BU734" s="6"/>
      <c r="BV734" s="6"/>
    </row>
    <row r="735" spans="13:74" ht="12.75" customHeight="1"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  <c r="BA735" s="6"/>
      <c r="BB735" s="6"/>
      <c r="BC735" s="6"/>
      <c r="BD735" s="6"/>
      <c r="BE735" s="6"/>
      <c r="BF735" s="6"/>
      <c r="BG735" s="6"/>
      <c r="BH735" s="6"/>
      <c r="BI735" s="6"/>
      <c r="BJ735" s="6"/>
      <c r="BK735" s="6"/>
      <c r="BL735" s="6"/>
      <c r="BM735" s="6"/>
      <c r="BN735" s="6"/>
      <c r="BO735" s="6"/>
      <c r="BP735" s="6"/>
      <c r="BQ735" s="6"/>
      <c r="BR735" s="6"/>
      <c r="BS735" s="6"/>
      <c r="BT735" s="6"/>
      <c r="BU735" s="6"/>
      <c r="BV735" s="6"/>
    </row>
    <row r="736" spans="13:74" ht="12.75" customHeight="1"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  <c r="BA736" s="6"/>
      <c r="BB736" s="6"/>
      <c r="BC736" s="6"/>
      <c r="BD736" s="6"/>
      <c r="BE736" s="6"/>
      <c r="BF736" s="6"/>
      <c r="BG736" s="6"/>
      <c r="BH736" s="6"/>
      <c r="BI736" s="6"/>
      <c r="BJ736" s="6"/>
      <c r="BK736" s="6"/>
      <c r="BL736" s="6"/>
      <c r="BM736" s="6"/>
      <c r="BN736" s="6"/>
      <c r="BO736" s="6"/>
      <c r="BP736" s="6"/>
      <c r="BQ736" s="6"/>
      <c r="BR736" s="6"/>
      <c r="BS736" s="6"/>
      <c r="BT736" s="6"/>
      <c r="BU736" s="6"/>
      <c r="BV736" s="6"/>
    </row>
    <row r="737" spans="13:74" ht="12.75" customHeight="1"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  <c r="BA737" s="6"/>
      <c r="BB737" s="6"/>
      <c r="BC737" s="6"/>
      <c r="BD737" s="6"/>
      <c r="BE737" s="6"/>
      <c r="BF737" s="6"/>
      <c r="BG737" s="6"/>
      <c r="BH737" s="6"/>
      <c r="BI737" s="6"/>
      <c r="BJ737" s="6"/>
      <c r="BK737" s="6"/>
      <c r="BL737" s="6"/>
      <c r="BM737" s="6"/>
      <c r="BN737" s="6"/>
      <c r="BO737" s="6"/>
      <c r="BP737" s="6"/>
      <c r="BQ737" s="6"/>
      <c r="BR737" s="6"/>
      <c r="BS737" s="6"/>
      <c r="BT737" s="6"/>
      <c r="BU737" s="6"/>
      <c r="BV737" s="6"/>
    </row>
    <row r="738" spans="13:74" ht="12.75" customHeight="1"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  <c r="BC738" s="6"/>
      <c r="BD738" s="6"/>
      <c r="BE738" s="6"/>
      <c r="BF738" s="6"/>
      <c r="BG738" s="6"/>
      <c r="BH738" s="6"/>
      <c r="BI738" s="6"/>
      <c r="BJ738" s="6"/>
      <c r="BK738" s="6"/>
      <c r="BL738" s="6"/>
      <c r="BM738" s="6"/>
      <c r="BN738" s="6"/>
      <c r="BO738" s="6"/>
      <c r="BP738" s="6"/>
      <c r="BQ738" s="6"/>
      <c r="BR738" s="6"/>
      <c r="BS738" s="6"/>
      <c r="BT738" s="6"/>
      <c r="BU738" s="6"/>
      <c r="BV738" s="6"/>
    </row>
    <row r="739" spans="13:74" ht="12.75" customHeight="1"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  <c r="BC739" s="6"/>
      <c r="BD739" s="6"/>
      <c r="BE739" s="6"/>
      <c r="BF739" s="6"/>
      <c r="BG739" s="6"/>
      <c r="BH739" s="6"/>
      <c r="BI739" s="6"/>
      <c r="BJ739" s="6"/>
      <c r="BK739" s="6"/>
      <c r="BL739" s="6"/>
      <c r="BM739" s="6"/>
      <c r="BN739" s="6"/>
      <c r="BO739" s="6"/>
      <c r="BP739" s="6"/>
      <c r="BQ739" s="6"/>
      <c r="BR739" s="6"/>
      <c r="BS739" s="6"/>
      <c r="BT739" s="6"/>
      <c r="BU739" s="6"/>
      <c r="BV739" s="6"/>
    </row>
    <row r="740" spans="13:74" ht="12.75" customHeight="1"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  <c r="BA740" s="6"/>
      <c r="BB740" s="6"/>
      <c r="BC740" s="6"/>
      <c r="BD740" s="6"/>
      <c r="BE740" s="6"/>
      <c r="BF740" s="6"/>
      <c r="BG740" s="6"/>
      <c r="BH740" s="6"/>
      <c r="BI740" s="6"/>
      <c r="BJ740" s="6"/>
      <c r="BK740" s="6"/>
      <c r="BL740" s="6"/>
      <c r="BM740" s="6"/>
      <c r="BN740" s="6"/>
      <c r="BO740" s="6"/>
      <c r="BP740" s="6"/>
      <c r="BQ740" s="6"/>
      <c r="BR740" s="6"/>
      <c r="BS740" s="6"/>
      <c r="BT740" s="6"/>
      <c r="BU740" s="6"/>
      <c r="BV740" s="6"/>
    </row>
    <row r="741" spans="13:74" ht="12.75" customHeight="1"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  <c r="BA741" s="6"/>
      <c r="BB741" s="6"/>
      <c r="BC741" s="6"/>
      <c r="BD741" s="6"/>
      <c r="BE741" s="6"/>
      <c r="BF741" s="6"/>
      <c r="BG741" s="6"/>
      <c r="BH741" s="6"/>
      <c r="BI741" s="6"/>
      <c r="BJ741" s="6"/>
      <c r="BK741" s="6"/>
      <c r="BL741" s="6"/>
      <c r="BM741" s="6"/>
      <c r="BN741" s="6"/>
      <c r="BO741" s="6"/>
      <c r="BP741" s="6"/>
      <c r="BQ741" s="6"/>
      <c r="BR741" s="6"/>
      <c r="BS741" s="6"/>
      <c r="BT741" s="6"/>
      <c r="BU741" s="6"/>
      <c r="BV741" s="6"/>
    </row>
    <row r="742" spans="13:74" ht="12.75" customHeight="1"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  <c r="BC742" s="6"/>
      <c r="BD742" s="6"/>
      <c r="BE742" s="6"/>
      <c r="BF742" s="6"/>
      <c r="BG742" s="6"/>
      <c r="BH742" s="6"/>
      <c r="BI742" s="6"/>
      <c r="BJ742" s="6"/>
      <c r="BK742" s="6"/>
      <c r="BL742" s="6"/>
      <c r="BM742" s="6"/>
      <c r="BN742" s="6"/>
      <c r="BO742" s="6"/>
      <c r="BP742" s="6"/>
      <c r="BQ742" s="6"/>
      <c r="BR742" s="6"/>
      <c r="BS742" s="6"/>
      <c r="BT742" s="6"/>
      <c r="BU742" s="6"/>
      <c r="BV742" s="6"/>
    </row>
    <row r="743" spans="13:74" ht="12.75" customHeight="1"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  <c r="BC743" s="6"/>
      <c r="BD743" s="6"/>
      <c r="BE743" s="6"/>
      <c r="BF743" s="6"/>
      <c r="BG743" s="6"/>
      <c r="BH743" s="6"/>
      <c r="BI743" s="6"/>
      <c r="BJ743" s="6"/>
      <c r="BK743" s="6"/>
      <c r="BL743" s="6"/>
      <c r="BM743" s="6"/>
      <c r="BN743" s="6"/>
      <c r="BO743" s="6"/>
      <c r="BP743" s="6"/>
      <c r="BQ743" s="6"/>
      <c r="BR743" s="6"/>
      <c r="BS743" s="6"/>
      <c r="BT743" s="6"/>
      <c r="BU743" s="6"/>
      <c r="BV743" s="6"/>
    </row>
    <row r="744" spans="13:74" ht="12.75" customHeight="1"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  <c r="BA744" s="6"/>
      <c r="BB744" s="6"/>
      <c r="BC744" s="6"/>
      <c r="BD744" s="6"/>
      <c r="BE744" s="6"/>
      <c r="BF744" s="6"/>
      <c r="BG744" s="6"/>
      <c r="BH744" s="6"/>
      <c r="BI744" s="6"/>
      <c r="BJ744" s="6"/>
      <c r="BK744" s="6"/>
      <c r="BL744" s="6"/>
      <c r="BM744" s="6"/>
      <c r="BN744" s="6"/>
      <c r="BO744" s="6"/>
      <c r="BP744" s="6"/>
      <c r="BQ744" s="6"/>
      <c r="BR744" s="6"/>
      <c r="BS744" s="6"/>
      <c r="BT744" s="6"/>
      <c r="BU744" s="6"/>
      <c r="BV744" s="6"/>
    </row>
    <row r="745" spans="13:74" ht="12.75" customHeight="1"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  <c r="AY745" s="6"/>
      <c r="AZ745" s="6"/>
      <c r="BA745" s="6"/>
      <c r="BB745" s="6"/>
      <c r="BC745" s="6"/>
      <c r="BD745" s="6"/>
      <c r="BE745" s="6"/>
      <c r="BF745" s="6"/>
      <c r="BG745" s="6"/>
      <c r="BH745" s="6"/>
      <c r="BI745" s="6"/>
      <c r="BJ745" s="6"/>
      <c r="BK745" s="6"/>
      <c r="BL745" s="6"/>
      <c r="BM745" s="6"/>
      <c r="BN745" s="6"/>
      <c r="BO745" s="6"/>
      <c r="BP745" s="6"/>
      <c r="BQ745" s="6"/>
      <c r="BR745" s="6"/>
      <c r="BS745" s="6"/>
      <c r="BT745" s="6"/>
      <c r="BU745" s="6"/>
      <c r="BV745" s="6"/>
    </row>
    <row r="746" spans="13:74" ht="12.75" customHeight="1"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  <c r="BA746" s="6"/>
      <c r="BB746" s="6"/>
      <c r="BC746" s="6"/>
      <c r="BD746" s="6"/>
      <c r="BE746" s="6"/>
      <c r="BF746" s="6"/>
      <c r="BG746" s="6"/>
      <c r="BH746" s="6"/>
      <c r="BI746" s="6"/>
      <c r="BJ746" s="6"/>
      <c r="BK746" s="6"/>
      <c r="BL746" s="6"/>
      <c r="BM746" s="6"/>
      <c r="BN746" s="6"/>
      <c r="BO746" s="6"/>
      <c r="BP746" s="6"/>
      <c r="BQ746" s="6"/>
      <c r="BR746" s="6"/>
      <c r="BS746" s="6"/>
      <c r="BT746" s="6"/>
      <c r="BU746" s="6"/>
      <c r="BV746" s="6"/>
    </row>
    <row r="747" spans="13:74" ht="12.75" customHeight="1"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  <c r="BA747" s="6"/>
      <c r="BB747" s="6"/>
      <c r="BC747" s="6"/>
      <c r="BD747" s="6"/>
      <c r="BE747" s="6"/>
      <c r="BF747" s="6"/>
      <c r="BG747" s="6"/>
      <c r="BH747" s="6"/>
      <c r="BI747" s="6"/>
      <c r="BJ747" s="6"/>
      <c r="BK747" s="6"/>
      <c r="BL747" s="6"/>
      <c r="BM747" s="6"/>
      <c r="BN747" s="6"/>
      <c r="BO747" s="6"/>
      <c r="BP747" s="6"/>
      <c r="BQ747" s="6"/>
      <c r="BR747" s="6"/>
      <c r="BS747" s="6"/>
      <c r="BT747" s="6"/>
      <c r="BU747" s="6"/>
      <c r="BV747" s="6"/>
    </row>
    <row r="748" spans="13:74" ht="12.75" customHeight="1"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  <c r="BA748" s="6"/>
      <c r="BB748" s="6"/>
      <c r="BC748" s="6"/>
      <c r="BD748" s="6"/>
      <c r="BE748" s="6"/>
      <c r="BF748" s="6"/>
      <c r="BG748" s="6"/>
      <c r="BH748" s="6"/>
      <c r="BI748" s="6"/>
      <c r="BJ748" s="6"/>
      <c r="BK748" s="6"/>
      <c r="BL748" s="6"/>
      <c r="BM748" s="6"/>
      <c r="BN748" s="6"/>
      <c r="BO748" s="6"/>
      <c r="BP748" s="6"/>
      <c r="BQ748" s="6"/>
      <c r="BR748" s="6"/>
      <c r="BS748" s="6"/>
      <c r="BT748" s="6"/>
      <c r="BU748" s="6"/>
      <c r="BV748" s="6"/>
    </row>
    <row r="749" spans="13:74" ht="12.75" customHeight="1"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  <c r="AY749" s="6"/>
      <c r="AZ749" s="6"/>
      <c r="BA749" s="6"/>
      <c r="BB749" s="6"/>
      <c r="BC749" s="6"/>
      <c r="BD749" s="6"/>
      <c r="BE749" s="6"/>
      <c r="BF749" s="6"/>
      <c r="BG749" s="6"/>
      <c r="BH749" s="6"/>
      <c r="BI749" s="6"/>
      <c r="BJ749" s="6"/>
      <c r="BK749" s="6"/>
      <c r="BL749" s="6"/>
      <c r="BM749" s="6"/>
      <c r="BN749" s="6"/>
      <c r="BO749" s="6"/>
      <c r="BP749" s="6"/>
      <c r="BQ749" s="6"/>
      <c r="BR749" s="6"/>
      <c r="BS749" s="6"/>
      <c r="BT749" s="6"/>
      <c r="BU749" s="6"/>
      <c r="BV749" s="6"/>
    </row>
    <row r="750" spans="13:74" ht="12.75" customHeight="1"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  <c r="BA750" s="6"/>
      <c r="BB750" s="6"/>
      <c r="BC750" s="6"/>
      <c r="BD750" s="6"/>
      <c r="BE750" s="6"/>
      <c r="BF750" s="6"/>
      <c r="BG750" s="6"/>
      <c r="BH750" s="6"/>
      <c r="BI750" s="6"/>
      <c r="BJ750" s="6"/>
      <c r="BK750" s="6"/>
      <c r="BL750" s="6"/>
      <c r="BM750" s="6"/>
      <c r="BN750" s="6"/>
      <c r="BO750" s="6"/>
      <c r="BP750" s="6"/>
      <c r="BQ750" s="6"/>
      <c r="BR750" s="6"/>
      <c r="BS750" s="6"/>
      <c r="BT750" s="6"/>
      <c r="BU750" s="6"/>
      <c r="BV750" s="6"/>
    </row>
    <row r="751" spans="13:74" ht="12.75" customHeight="1"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  <c r="AX751" s="6"/>
      <c r="AY751" s="6"/>
      <c r="AZ751" s="6"/>
      <c r="BA751" s="6"/>
      <c r="BB751" s="6"/>
      <c r="BC751" s="6"/>
      <c r="BD751" s="6"/>
      <c r="BE751" s="6"/>
      <c r="BF751" s="6"/>
      <c r="BG751" s="6"/>
      <c r="BH751" s="6"/>
      <c r="BI751" s="6"/>
      <c r="BJ751" s="6"/>
      <c r="BK751" s="6"/>
      <c r="BL751" s="6"/>
      <c r="BM751" s="6"/>
      <c r="BN751" s="6"/>
      <c r="BO751" s="6"/>
      <c r="BP751" s="6"/>
      <c r="BQ751" s="6"/>
      <c r="BR751" s="6"/>
      <c r="BS751" s="6"/>
      <c r="BT751" s="6"/>
      <c r="BU751" s="6"/>
      <c r="BV751" s="6"/>
    </row>
    <row r="752" spans="13:74" ht="12.75" customHeight="1"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  <c r="BA752" s="6"/>
      <c r="BB752" s="6"/>
      <c r="BC752" s="6"/>
      <c r="BD752" s="6"/>
      <c r="BE752" s="6"/>
      <c r="BF752" s="6"/>
      <c r="BG752" s="6"/>
      <c r="BH752" s="6"/>
      <c r="BI752" s="6"/>
      <c r="BJ752" s="6"/>
      <c r="BK752" s="6"/>
      <c r="BL752" s="6"/>
      <c r="BM752" s="6"/>
      <c r="BN752" s="6"/>
      <c r="BO752" s="6"/>
      <c r="BP752" s="6"/>
      <c r="BQ752" s="6"/>
      <c r="BR752" s="6"/>
      <c r="BS752" s="6"/>
      <c r="BT752" s="6"/>
      <c r="BU752" s="6"/>
      <c r="BV752" s="6"/>
    </row>
    <row r="753" spans="13:74" ht="12.75" customHeight="1"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6"/>
      <c r="AY753" s="6"/>
      <c r="AZ753" s="6"/>
      <c r="BA753" s="6"/>
      <c r="BB753" s="6"/>
      <c r="BC753" s="6"/>
      <c r="BD753" s="6"/>
      <c r="BE753" s="6"/>
      <c r="BF753" s="6"/>
      <c r="BG753" s="6"/>
      <c r="BH753" s="6"/>
      <c r="BI753" s="6"/>
      <c r="BJ753" s="6"/>
      <c r="BK753" s="6"/>
      <c r="BL753" s="6"/>
      <c r="BM753" s="6"/>
      <c r="BN753" s="6"/>
      <c r="BO753" s="6"/>
      <c r="BP753" s="6"/>
      <c r="BQ753" s="6"/>
      <c r="BR753" s="6"/>
      <c r="BS753" s="6"/>
      <c r="BT753" s="6"/>
      <c r="BU753" s="6"/>
      <c r="BV753" s="6"/>
    </row>
    <row r="754" spans="13:74" ht="12.75" customHeight="1"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  <c r="AY754" s="6"/>
      <c r="AZ754" s="6"/>
      <c r="BA754" s="6"/>
      <c r="BB754" s="6"/>
      <c r="BC754" s="6"/>
      <c r="BD754" s="6"/>
      <c r="BE754" s="6"/>
      <c r="BF754" s="6"/>
      <c r="BG754" s="6"/>
      <c r="BH754" s="6"/>
      <c r="BI754" s="6"/>
      <c r="BJ754" s="6"/>
      <c r="BK754" s="6"/>
      <c r="BL754" s="6"/>
      <c r="BM754" s="6"/>
      <c r="BN754" s="6"/>
      <c r="BO754" s="6"/>
      <c r="BP754" s="6"/>
      <c r="BQ754" s="6"/>
      <c r="BR754" s="6"/>
      <c r="BS754" s="6"/>
      <c r="BT754" s="6"/>
      <c r="BU754" s="6"/>
      <c r="BV754" s="6"/>
    </row>
    <row r="755" spans="13:74" ht="12.75" customHeight="1"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  <c r="AX755" s="6"/>
      <c r="AY755" s="6"/>
      <c r="AZ755" s="6"/>
      <c r="BA755" s="6"/>
      <c r="BB755" s="6"/>
      <c r="BC755" s="6"/>
      <c r="BD755" s="6"/>
      <c r="BE755" s="6"/>
      <c r="BF755" s="6"/>
      <c r="BG755" s="6"/>
      <c r="BH755" s="6"/>
      <c r="BI755" s="6"/>
      <c r="BJ755" s="6"/>
      <c r="BK755" s="6"/>
      <c r="BL755" s="6"/>
      <c r="BM755" s="6"/>
      <c r="BN755" s="6"/>
      <c r="BO755" s="6"/>
      <c r="BP755" s="6"/>
      <c r="BQ755" s="6"/>
      <c r="BR755" s="6"/>
      <c r="BS755" s="6"/>
      <c r="BT755" s="6"/>
      <c r="BU755" s="6"/>
      <c r="BV755" s="6"/>
    </row>
    <row r="756" spans="13:74" ht="12.75" customHeight="1"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  <c r="AY756" s="6"/>
      <c r="AZ756" s="6"/>
      <c r="BA756" s="6"/>
      <c r="BB756" s="6"/>
      <c r="BC756" s="6"/>
      <c r="BD756" s="6"/>
      <c r="BE756" s="6"/>
      <c r="BF756" s="6"/>
      <c r="BG756" s="6"/>
      <c r="BH756" s="6"/>
      <c r="BI756" s="6"/>
      <c r="BJ756" s="6"/>
      <c r="BK756" s="6"/>
      <c r="BL756" s="6"/>
      <c r="BM756" s="6"/>
      <c r="BN756" s="6"/>
      <c r="BO756" s="6"/>
      <c r="BP756" s="6"/>
      <c r="BQ756" s="6"/>
      <c r="BR756" s="6"/>
      <c r="BS756" s="6"/>
      <c r="BT756" s="6"/>
      <c r="BU756" s="6"/>
      <c r="BV756" s="6"/>
    </row>
    <row r="757" spans="13:74" ht="12.75" customHeight="1"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AZ757" s="6"/>
      <c r="BA757" s="6"/>
      <c r="BB757" s="6"/>
      <c r="BC757" s="6"/>
      <c r="BD757" s="6"/>
      <c r="BE757" s="6"/>
      <c r="BF757" s="6"/>
      <c r="BG757" s="6"/>
      <c r="BH757" s="6"/>
      <c r="BI757" s="6"/>
      <c r="BJ757" s="6"/>
      <c r="BK757" s="6"/>
      <c r="BL757" s="6"/>
      <c r="BM757" s="6"/>
      <c r="BN757" s="6"/>
      <c r="BO757" s="6"/>
      <c r="BP757" s="6"/>
      <c r="BQ757" s="6"/>
      <c r="BR757" s="6"/>
      <c r="BS757" s="6"/>
      <c r="BT757" s="6"/>
      <c r="BU757" s="6"/>
      <c r="BV757" s="6"/>
    </row>
    <row r="758" spans="13:74" ht="12.75" customHeight="1"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AZ758" s="6"/>
      <c r="BA758" s="6"/>
      <c r="BB758" s="6"/>
      <c r="BC758" s="6"/>
      <c r="BD758" s="6"/>
      <c r="BE758" s="6"/>
      <c r="BF758" s="6"/>
      <c r="BG758" s="6"/>
      <c r="BH758" s="6"/>
      <c r="BI758" s="6"/>
      <c r="BJ758" s="6"/>
      <c r="BK758" s="6"/>
      <c r="BL758" s="6"/>
      <c r="BM758" s="6"/>
      <c r="BN758" s="6"/>
      <c r="BO758" s="6"/>
      <c r="BP758" s="6"/>
      <c r="BQ758" s="6"/>
      <c r="BR758" s="6"/>
      <c r="BS758" s="6"/>
      <c r="BT758" s="6"/>
      <c r="BU758" s="6"/>
      <c r="BV758" s="6"/>
    </row>
    <row r="759" spans="13:74" ht="12.75" customHeight="1"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  <c r="AX759" s="6"/>
      <c r="AY759" s="6"/>
      <c r="AZ759" s="6"/>
      <c r="BA759" s="6"/>
      <c r="BB759" s="6"/>
      <c r="BC759" s="6"/>
      <c r="BD759" s="6"/>
      <c r="BE759" s="6"/>
      <c r="BF759" s="6"/>
      <c r="BG759" s="6"/>
      <c r="BH759" s="6"/>
      <c r="BI759" s="6"/>
      <c r="BJ759" s="6"/>
      <c r="BK759" s="6"/>
      <c r="BL759" s="6"/>
      <c r="BM759" s="6"/>
      <c r="BN759" s="6"/>
      <c r="BO759" s="6"/>
      <c r="BP759" s="6"/>
      <c r="BQ759" s="6"/>
      <c r="BR759" s="6"/>
      <c r="BS759" s="6"/>
      <c r="BT759" s="6"/>
      <c r="BU759" s="6"/>
      <c r="BV759" s="6"/>
    </row>
    <row r="760" spans="13:74" ht="12.75" customHeight="1"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  <c r="AX760" s="6"/>
      <c r="AY760" s="6"/>
      <c r="AZ760" s="6"/>
      <c r="BA760" s="6"/>
      <c r="BB760" s="6"/>
      <c r="BC760" s="6"/>
      <c r="BD760" s="6"/>
      <c r="BE760" s="6"/>
      <c r="BF760" s="6"/>
      <c r="BG760" s="6"/>
      <c r="BH760" s="6"/>
      <c r="BI760" s="6"/>
      <c r="BJ760" s="6"/>
      <c r="BK760" s="6"/>
      <c r="BL760" s="6"/>
      <c r="BM760" s="6"/>
      <c r="BN760" s="6"/>
      <c r="BO760" s="6"/>
      <c r="BP760" s="6"/>
      <c r="BQ760" s="6"/>
      <c r="BR760" s="6"/>
      <c r="BS760" s="6"/>
      <c r="BT760" s="6"/>
      <c r="BU760" s="6"/>
      <c r="BV760" s="6"/>
    </row>
    <row r="761" spans="13:74" ht="12.75" customHeight="1"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6"/>
      <c r="AX761" s="6"/>
      <c r="AY761" s="6"/>
      <c r="AZ761" s="6"/>
      <c r="BA761" s="6"/>
      <c r="BB761" s="6"/>
      <c r="BC761" s="6"/>
      <c r="BD761" s="6"/>
      <c r="BE761" s="6"/>
      <c r="BF761" s="6"/>
      <c r="BG761" s="6"/>
      <c r="BH761" s="6"/>
      <c r="BI761" s="6"/>
      <c r="BJ761" s="6"/>
      <c r="BK761" s="6"/>
      <c r="BL761" s="6"/>
      <c r="BM761" s="6"/>
      <c r="BN761" s="6"/>
      <c r="BO761" s="6"/>
      <c r="BP761" s="6"/>
      <c r="BQ761" s="6"/>
      <c r="BR761" s="6"/>
      <c r="BS761" s="6"/>
      <c r="BT761" s="6"/>
      <c r="BU761" s="6"/>
      <c r="BV761" s="6"/>
    </row>
    <row r="762" spans="13:74" ht="12.75" customHeight="1"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"/>
      <c r="AY762" s="6"/>
      <c r="AZ762" s="6"/>
      <c r="BA762" s="6"/>
      <c r="BB762" s="6"/>
      <c r="BC762" s="6"/>
      <c r="BD762" s="6"/>
      <c r="BE762" s="6"/>
      <c r="BF762" s="6"/>
      <c r="BG762" s="6"/>
      <c r="BH762" s="6"/>
      <c r="BI762" s="6"/>
      <c r="BJ762" s="6"/>
      <c r="BK762" s="6"/>
      <c r="BL762" s="6"/>
      <c r="BM762" s="6"/>
      <c r="BN762" s="6"/>
      <c r="BO762" s="6"/>
      <c r="BP762" s="6"/>
      <c r="BQ762" s="6"/>
      <c r="BR762" s="6"/>
      <c r="BS762" s="6"/>
      <c r="BT762" s="6"/>
      <c r="BU762" s="6"/>
      <c r="BV762" s="6"/>
    </row>
    <row r="763" spans="13:74" ht="12.75" customHeight="1"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  <c r="AZ763" s="6"/>
      <c r="BA763" s="6"/>
      <c r="BB763" s="6"/>
      <c r="BC763" s="6"/>
      <c r="BD763" s="6"/>
      <c r="BE763" s="6"/>
      <c r="BF763" s="6"/>
      <c r="BG763" s="6"/>
      <c r="BH763" s="6"/>
      <c r="BI763" s="6"/>
      <c r="BJ763" s="6"/>
      <c r="BK763" s="6"/>
      <c r="BL763" s="6"/>
      <c r="BM763" s="6"/>
      <c r="BN763" s="6"/>
      <c r="BO763" s="6"/>
      <c r="BP763" s="6"/>
      <c r="BQ763" s="6"/>
      <c r="BR763" s="6"/>
      <c r="BS763" s="6"/>
      <c r="BT763" s="6"/>
      <c r="BU763" s="6"/>
      <c r="BV763" s="6"/>
    </row>
    <row r="764" spans="13:74" ht="12.75" customHeight="1"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  <c r="AX764" s="6"/>
      <c r="AY764" s="6"/>
      <c r="AZ764" s="6"/>
      <c r="BA764" s="6"/>
      <c r="BB764" s="6"/>
      <c r="BC764" s="6"/>
      <c r="BD764" s="6"/>
      <c r="BE764" s="6"/>
      <c r="BF764" s="6"/>
      <c r="BG764" s="6"/>
      <c r="BH764" s="6"/>
      <c r="BI764" s="6"/>
      <c r="BJ764" s="6"/>
      <c r="BK764" s="6"/>
      <c r="BL764" s="6"/>
      <c r="BM764" s="6"/>
      <c r="BN764" s="6"/>
      <c r="BO764" s="6"/>
      <c r="BP764" s="6"/>
      <c r="BQ764" s="6"/>
      <c r="BR764" s="6"/>
      <c r="BS764" s="6"/>
      <c r="BT764" s="6"/>
      <c r="BU764" s="6"/>
      <c r="BV764" s="6"/>
    </row>
    <row r="765" spans="13:74" ht="12.75" customHeight="1"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6"/>
      <c r="AX765" s="6"/>
      <c r="AY765" s="6"/>
      <c r="AZ765" s="6"/>
      <c r="BA765" s="6"/>
      <c r="BB765" s="6"/>
      <c r="BC765" s="6"/>
      <c r="BD765" s="6"/>
      <c r="BE765" s="6"/>
      <c r="BF765" s="6"/>
      <c r="BG765" s="6"/>
      <c r="BH765" s="6"/>
      <c r="BI765" s="6"/>
      <c r="BJ765" s="6"/>
      <c r="BK765" s="6"/>
      <c r="BL765" s="6"/>
      <c r="BM765" s="6"/>
      <c r="BN765" s="6"/>
      <c r="BO765" s="6"/>
      <c r="BP765" s="6"/>
      <c r="BQ765" s="6"/>
      <c r="BR765" s="6"/>
      <c r="BS765" s="6"/>
      <c r="BT765" s="6"/>
      <c r="BU765" s="6"/>
      <c r="BV765" s="6"/>
    </row>
    <row r="766" spans="13:74" ht="12.75" customHeight="1"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6"/>
      <c r="BA766" s="6"/>
      <c r="BB766" s="6"/>
      <c r="BC766" s="6"/>
      <c r="BD766" s="6"/>
      <c r="BE766" s="6"/>
      <c r="BF766" s="6"/>
      <c r="BG766" s="6"/>
      <c r="BH766" s="6"/>
      <c r="BI766" s="6"/>
      <c r="BJ766" s="6"/>
      <c r="BK766" s="6"/>
      <c r="BL766" s="6"/>
      <c r="BM766" s="6"/>
      <c r="BN766" s="6"/>
      <c r="BO766" s="6"/>
      <c r="BP766" s="6"/>
      <c r="BQ766" s="6"/>
      <c r="BR766" s="6"/>
      <c r="BS766" s="6"/>
      <c r="BT766" s="6"/>
      <c r="BU766" s="6"/>
      <c r="BV766" s="6"/>
    </row>
    <row r="767" spans="13:74" ht="12.75" customHeight="1"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  <c r="BA767" s="6"/>
      <c r="BB767" s="6"/>
      <c r="BC767" s="6"/>
      <c r="BD767" s="6"/>
      <c r="BE767" s="6"/>
      <c r="BF767" s="6"/>
      <c r="BG767" s="6"/>
      <c r="BH767" s="6"/>
      <c r="BI767" s="6"/>
      <c r="BJ767" s="6"/>
      <c r="BK767" s="6"/>
      <c r="BL767" s="6"/>
      <c r="BM767" s="6"/>
      <c r="BN767" s="6"/>
      <c r="BO767" s="6"/>
      <c r="BP767" s="6"/>
      <c r="BQ767" s="6"/>
      <c r="BR767" s="6"/>
      <c r="BS767" s="6"/>
      <c r="BT767" s="6"/>
      <c r="BU767" s="6"/>
      <c r="BV767" s="6"/>
    </row>
    <row r="768" spans="13:74" ht="12.75" customHeight="1"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AZ768" s="6"/>
      <c r="BA768" s="6"/>
      <c r="BB768" s="6"/>
      <c r="BC768" s="6"/>
      <c r="BD768" s="6"/>
      <c r="BE768" s="6"/>
      <c r="BF768" s="6"/>
      <c r="BG768" s="6"/>
      <c r="BH768" s="6"/>
      <c r="BI768" s="6"/>
      <c r="BJ768" s="6"/>
      <c r="BK768" s="6"/>
      <c r="BL768" s="6"/>
      <c r="BM768" s="6"/>
      <c r="BN768" s="6"/>
      <c r="BO768" s="6"/>
      <c r="BP768" s="6"/>
      <c r="BQ768" s="6"/>
      <c r="BR768" s="6"/>
      <c r="BS768" s="6"/>
      <c r="BT768" s="6"/>
      <c r="BU768" s="6"/>
      <c r="BV768" s="6"/>
    </row>
    <row r="769" spans="13:74" ht="12.75" customHeight="1"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  <c r="AZ769" s="6"/>
      <c r="BA769" s="6"/>
      <c r="BB769" s="6"/>
      <c r="BC769" s="6"/>
      <c r="BD769" s="6"/>
      <c r="BE769" s="6"/>
      <c r="BF769" s="6"/>
      <c r="BG769" s="6"/>
      <c r="BH769" s="6"/>
      <c r="BI769" s="6"/>
      <c r="BJ769" s="6"/>
      <c r="BK769" s="6"/>
      <c r="BL769" s="6"/>
      <c r="BM769" s="6"/>
      <c r="BN769" s="6"/>
      <c r="BO769" s="6"/>
      <c r="BP769" s="6"/>
      <c r="BQ769" s="6"/>
      <c r="BR769" s="6"/>
      <c r="BS769" s="6"/>
      <c r="BT769" s="6"/>
      <c r="BU769" s="6"/>
      <c r="BV769" s="6"/>
    </row>
    <row r="770" spans="13:74" ht="12.75" customHeight="1"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  <c r="AZ770" s="6"/>
      <c r="BA770" s="6"/>
      <c r="BB770" s="6"/>
      <c r="BC770" s="6"/>
      <c r="BD770" s="6"/>
      <c r="BE770" s="6"/>
      <c r="BF770" s="6"/>
      <c r="BG770" s="6"/>
      <c r="BH770" s="6"/>
      <c r="BI770" s="6"/>
      <c r="BJ770" s="6"/>
      <c r="BK770" s="6"/>
      <c r="BL770" s="6"/>
      <c r="BM770" s="6"/>
      <c r="BN770" s="6"/>
      <c r="BO770" s="6"/>
      <c r="BP770" s="6"/>
      <c r="BQ770" s="6"/>
      <c r="BR770" s="6"/>
      <c r="BS770" s="6"/>
      <c r="BT770" s="6"/>
      <c r="BU770" s="6"/>
      <c r="BV770" s="6"/>
    </row>
    <row r="771" spans="13:74" ht="12.75" customHeight="1"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  <c r="AX771" s="6"/>
      <c r="AY771" s="6"/>
      <c r="AZ771" s="6"/>
      <c r="BA771" s="6"/>
      <c r="BB771" s="6"/>
      <c r="BC771" s="6"/>
      <c r="BD771" s="6"/>
      <c r="BE771" s="6"/>
      <c r="BF771" s="6"/>
      <c r="BG771" s="6"/>
      <c r="BH771" s="6"/>
      <c r="BI771" s="6"/>
      <c r="BJ771" s="6"/>
      <c r="BK771" s="6"/>
      <c r="BL771" s="6"/>
      <c r="BM771" s="6"/>
      <c r="BN771" s="6"/>
      <c r="BO771" s="6"/>
      <c r="BP771" s="6"/>
      <c r="BQ771" s="6"/>
      <c r="BR771" s="6"/>
      <c r="BS771" s="6"/>
      <c r="BT771" s="6"/>
      <c r="BU771" s="6"/>
      <c r="BV771" s="6"/>
    </row>
    <row r="772" spans="13:74" ht="12.75" customHeight="1"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  <c r="AX772" s="6"/>
      <c r="AY772" s="6"/>
      <c r="AZ772" s="6"/>
      <c r="BA772" s="6"/>
      <c r="BB772" s="6"/>
      <c r="BC772" s="6"/>
      <c r="BD772" s="6"/>
      <c r="BE772" s="6"/>
      <c r="BF772" s="6"/>
      <c r="BG772" s="6"/>
      <c r="BH772" s="6"/>
      <c r="BI772" s="6"/>
      <c r="BJ772" s="6"/>
      <c r="BK772" s="6"/>
      <c r="BL772" s="6"/>
      <c r="BM772" s="6"/>
      <c r="BN772" s="6"/>
      <c r="BO772" s="6"/>
      <c r="BP772" s="6"/>
      <c r="BQ772" s="6"/>
      <c r="BR772" s="6"/>
      <c r="BS772" s="6"/>
      <c r="BT772" s="6"/>
      <c r="BU772" s="6"/>
      <c r="BV772" s="6"/>
    </row>
    <row r="773" spans="13:74" ht="12.75" customHeight="1"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AZ773" s="6"/>
      <c r="BA773" s="6"/>
      <c r="BB773" s="6"/>
      <c r="BC773" s="6"/>
      <c r="BD773" s="6"/>
      <c r="BE773" s="6"/>
      <c r="BF773" s="6"/>
      <c r="BG773" s="6"/>
      <c r="BH773" s="6"/>
      <c r="BI773" s="6"/>
      <c r="BJ773" s="6"/>
      <c r="BK773" s="6"/>
      <c r="BL773" s="6"/>
      <c r="BM773" s="6"/>
      <c r="BN773" s="6"/>
      <c r="BO773" s="6"/>
      <c r="BP773" s="6"/>
      <c r="BQ773" s="6"/>
      <c r="BR773" s="6"/>
      <c r="BS773" s="6"/>
      <c r="BT773" s="6"/>
      <c r="BU773" s="6"/>
      <c r="BV773" s="6"/>
    </row>
    <row r="774" spans="13:74" ht="12.75" customHeight="1"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6"/>
      <c r="AX774" s="6"/>
      <c r="AY774" s="6"/>
      <c r="AZ774" s="6"/>
      <c r="BA774" s="6"/>
      <c r="BB774" s="6"/>
      <c r="BC774" s="6"/>
      <c r="BD774" s="6"/>
      <c r="BE774" s="6"/>
      <c r="BF774" s="6"/>
      <c r="BG774" s="6"/>
      <c r="BH774" s="6"/>
      <c r="BI774" s="6"/>
      <c r="BJ774" s="6"/>
      <c r="BK774" s="6"/>
      <c r="BL774" s="6"/>
      <c r="BM774" s="6"/>
      <c r="BN774" s="6"/>
      <c r="BO774" s="6"/>
      <c r="BP774" s="6"/>
      <c r="BQ774" s="6"/>
      <c r="BR774" s="6"/>
      <c r="BS774" s="6"/>
      <c r="BT774" s="6"/>
      <c r="BU774" s="6"/>
      <c r="BV774" s="6"/>
    </row>
    <row r="775" spans="13:74" ht="12.75" customHeight="1"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6"/>
      <c r="BA775" s="6"/>
      <c r="BB775" s="6"/>
      <c r="BC775" s="6"/>
      <c r="BD775" s="6"/>
      <c r="BE775" s="6"/>
      <c r="BF775" s="6"/>
      <c r="BG775" s="6"/>
      <c r="BH775" s="6"/>
      <c r="BI775" s="6"/>
      <c r="BJ775" s="6"/>
      <c r="BK775" s="6"/>
      <c r="BL775" s="6"/>
      <c r="BM775" s="6"/>
      <c r="BN775" s="6"/>
      <c r="BO775" s="6"/>
      <c r="BP775" s="6"/>
      <c r="BQ775" s="6"/>
      <c r="BR775" s="6"/>
      <c r="BS775" s="6"/>
      <c r="BT775" s="6"/>
      <c r="BU775" s="6"/>
      <c r="BV775" s="6"/>
    </row>
    <row r="776" spans="13:74" ht="12.75" customHeight="1"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6"/>
      <c r="BA776" s="6"/>
      <c r="BB776" s="6"/>
      <c r="BC776" s="6"/>
      <c r="BD776" s="6"/>
      <c r="BE776" s="6"/>
      <c r="BF776" s="6"/>
      <c r="BG776" s="6"/>
      <c r="BH776" s="6"/>
      <c r="BI776" s="6"/>
      <c r="BJ776" s="6"/>
      <c r="BK776" s="6"/>
      <c r="BL776" s="6"/>
      <c r="BM776" s="6"/>
      <c r="BN776" s="6"/>
      <c r="BO776" s="6"/>
      <c r="BP776" s="6"/>
      <c r="BQ776" s="6"/>
      <c r="BR776" s="6"/>
      <c r="BS776" s="6"/>
      <c r="BT776" s="6"/>
      <c r="BU776" s="6"/>
      <c r="BV776" s="6"/>
    </row>
    <row r="777" spans="13:74" ht="12.75" customHeight="1"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  <c r="BA777" s="6"/>
      <c r="BB777" s="6"/>
      <c r="BC777" s="6"/>
      <c r="BD777" s="6"/>
      <c r="BE777" s="6"/>
      <c r="BF777" s="6"/>
      <c r="BG777" s="6"/>
      <c r="BH777" s="6"/>
      <c r="BI777" s="6"/>
      <c r="BJ777" s="6"/>
      <c r="BK777" s="6"/>
      <c r="BL777" s="6"/>
      <c r="BM777" s="6"/>
      <c r="BN777" s="6"/>
      <c r="BO777" s="6"/>
      <c r="BP777" s="6"/>
      <c r="BQ777" s="6"/>
      <c r="BR777" s="6"/>
      <c r="BS777" s="6"/>
      <c r="BT777" s="6"/>
      <c r="BU777" s="6"/>
      <c r="BV777" s="6"/>
    </row>
    <row r="778" spans="13:74" ht="12.75" customHeight="1"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  <c r="BA778" s="6"/>
      <c r="BB778" s="6"/>
      <c r="BC778" s="6"/>
      <c r="BD778" s="6"/>
      <c r="BE778" s="6"/>
      <c r="BF778" s="6"/>
      <c r="BG778" s="6"/>
      <c r="BH778" s="6"/>
      <c r="BI778" s="6"/>
      <c r="BJ778" s="6"/>
      <c r="BK778" s="6"/>
      <c r="BL778" s="6"/>
      <c r="BM778" s="6"/>
      <c r="BN778" s="6"/>
      <c r="BO778" s="6"/>
      <c r="BP778" s="6"/>
      <c r="BQ778" s="6"/>
      <c r="BR778" s="6"/>
      <c r="BS778" s="6"/>
      <c r="BT778" s="6"/>
      <c r="BU778" s="6"/>
      <c r="BV778" s="6"/>
    </row>
    <row r="779" spans="13:74" ht="12.75" customHeight="1"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  <c r="AX779" s="6"/>
      <c r="AY779" s="6"/>
      <c r="AZ779" s="6"/>
      <c r="BA779" s="6"/>
      <c r="BB779" s="6"/>
      <c r="BC779" s="6"/>
      <c r="BD779" s="6"/>
      <c r="BE779" s="6"/>
      <c r="BF779" s="6"/>
      <c r="BG779" s="6"/>
      <c r="BH779" s="6"/>
      <c r="BI779" s="6"/>
      <c r="BJ779" s="6"/>
      <c r="BK779" s="6"/>
      <c r="BL779" s="6"/>
      <c r="BM779" s="6"/>
      <c r="BN779" s="6"/>
      <c r="BO779" s="6"/>
      <c r="BP779" s="6"/>
      <c r="BQ779" s="6"/>
      <c r="BR779" s="6"/>
      <c r="BS779" s="6"/>
      <c r="BT779" s="6"/>
      <c r="BU779" s="6"/>
      <c r="BV779" s="6"/>
    </row>
    <row r="780" spans="13:74" ht="12.75" customHeight="1"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  <c r="AW780" s="6"/>
      <c r="AX780" s="6"/>
      <c r="AY780" s="6"/>
      <c r="AZ780" s="6"/>
      <c r="BA780" s="6"/>
      <c r="BB780" s="6"/>
      <c r="BC780" s="6"/>
      <c r="BD780" s="6"/>
      <c r="BE780" s="6"/>
      <c r="BF780" s="6"/>
      <c r="BG780" s="6"/>
      <c r="BH780" s="6"/>
      <c r="BI780" s="6"/>
      <c r="BJ780" s="6"/>
      <c r="BK780" s="6"/>
      <c r="BL780" s="6"/>
      <c r="BM780" s="6"/>
      <c r="BN780" s="6"/>
      <c r="BO780" s="6"/>
      <c r="BP780" s="6"/>
      <c r="BQ780" s="6"/>
      <c r="BR780" s="6"/>
      <c r="BS780" s="6"/>
      <c r="BT780" s="6"/>
      <c r="BU780" s="6"/>
      <c r="BV780" s="6"/>
    </row>
    <row r="781" spans="13:74" ht="12.75" customHeight="1"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6"/>
      <c r="AX781" s="6"/>
      <c r="AY781" s="6"/>
      <c r="AZ781" s="6"/>
      <c r="BA781" s="6"/>
      <c r="BB781" s="6"/>
      <c r="BC781" s="6"/>
      <c r="BD781" s="6"/>
      <c r="BE781" s="6"/>
      <c r="BF781" s="6"/>
      <c r="BG781" s="6"/>
      <c r="BH781" s="6"/>
      <c r="BI781" s="6"/>
      <c r="BJ781" s="6"/>
      <c r="BK781" s="6"/>
      <c r="BL781" s="6"/>
      <c r="BM781" s="6"/>
      <c r="BN781" s="6"/>
      <c r="BO781" s="6"/>
      <c r="BP781" s="6"/>
      <c r="BQ781" s="6"/>
      <c r="BR781" s="6"/>
      <c r="BS781" s="6"/>
      <c r="BT781" s="6"/>
      <c r="BU781" s="6"/>
      <c r="BV781" s="6"/>
    </row>
    <row r="782" spans="13:74" ht="12.75" customHeight="1"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6"/>
      <c r="AX782" s="6"/>
      <c r="AY782" s="6"/>
      <c r="AZ782" s="6"/>
      <c r="BA782" s="6"/>
      <c r="BB782" s="6"/>
      <c r="BC782" s="6"/>
      <c r="BD782" s="6"/>
      <c r="BE782" s="6"/>
      <c r="BF782" s="6"/>
      <c r="BG782" s="6"/>
      <c r="BH782" s="6"/>
      <c r="BI782" s="6"/>
      <c r="BJ782" s="6"/>
      <c r="BK782" s="6"/>
      <c r="BL782" s="6"/>
      <c r="BM782" s="6"/>
      <c r="BN782" s="6"/>
      <c r="BO782" s="6"/>
      <c r="BP782" s="6"/>
      <c r="BQ782" s="6"/>
      <c r="BR782" s="6"/>
      <c r="BS782" s="6"/>
      <c r="BT782" s="6"/>
      <c r="BU782" s="6"/>
      <c r="BV782" s="6"/>
    </row>
    <row r="783" spans="13:74" ht="12.75" customHeight="1"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  <c r="AX783" s="6"/>
      <c r="AY783" s="6"/>
      <c r="AZ783" s="6"/>
      <c r="BA783" s="6"/>
      <c r="BB783" s="6"/>
      <c r="BC783" s="6"/>
      <c r="BD783" s="6"/>
      <c r="BE783" s="6"/>
      <c r="BF783" s="6"/>
      <c r="BG783" s="6"/>
      <c r="BH783" s="6"/>
      <c r="BI783" s="6"/>
      <c r="BJ783" s="6"/>
      <c r="BK783" s="6"/>
      <c r="BL783" s="6"/>
      <c r="BM783" s="6"/>
      <c r="BN783" s="6"/>
      <c r="BO783" s="6"/>
      <c r="BP783" s="6"/>
      <c r="BQ783" s="6"/>
      <c r="BR783" s="6"/>
      <c r="BS783" s="6"/>
      <c r="BT783" s="6"/>
      <c r="BU783" s="6"/>
      <c r="BV783" s="6"/>
    </row>
    <row r="784" spans="13:74" ht="12.75" customHeight="1"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  <c r="BA784" s="6"/>
      <c r="BB784" s="6"/>
      <c r="BC784" s="6"/>
      <c r="BD784" s="6"/>
      <c r="BE784" s="6"/>
      <c r="BF784" s="6"/>
      <c r="BG784" s="6"/>
      <c r="BH784" s="6"/>
      <c r="BI784" s="6"/>
      <c r="BJ784" s="6"/>
      <c r="BK784" s="6"/>
      <c r="BL784" s="6"/>
      <c r="BM784" s="6"/>
      <c r="BN784" s="6"/>
      <c r="BO784" s="6"/>
      <c r="BP784" s="6"/>
      <c r="BQ784" s="6"/>
      <c r="BR784" s="6"/>
      <c r="BS784" s="6"/>
      <c r="BT784" s="6"/>
      <c r="BU784" s="6"/>
      <c r="BV784" s="6"/>
    </row>
    <row r="785" spans="13:74" ht="12.75" customHeight="1"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6"/>
      <c r="BA785" s="6"/>
      <c r="BB785" s="6"/>
      <c r="BC785" s="6"/>
      <c r="BD785" s="6"/>
      <c r="BE785" s="6"/>
      <c r="BF785" s="6"/>
      <c r="BG785" s="6"/>
      <c r="BH785" s="6"/>
      <c r="BI785" s="6"/>
      <c r="BJ785" s="6"/>
      <c r="BK785" s="6"/>
      <c r="BL785" s="6"/>
      <c r="BM785" s="6"/>
      <c r="BN785" s="6"/>
      <c r="BO785" s="6"/>
      <c r="BP785" s="6"/>
      <c r="BQ785" s="6"/>
      <c r="BR785" s="6"/>
      <c r="BS785" s="6"/>
      <c r="BT785" s="6"/>
      <c r="BU785" s="6"/>
      <c r="BV785" s="6"/>
    </row>
    <row r="786" spans="13:74" ht="12.75" customHeight="1"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  <c r="AW786" s="6"/>
      <c r="AX786" s="6"/>
      <c r="AY786" s="6"/>
      <c r="AZ786" s="6"/>
      <c r="BA786" s="6"/>
      <c r="BB786" s="6"/>
      <c r="BC786" s="6"/>
      <c r="BD786" s="6"/>
      <c r="BE786" s="6"/>
      <c r="BF786" s="6"/>
      <c r="BG786" s="6"/>
      <c r="BH786" s="6"/>
      <c r="BI786" s="6"/>
      <c r="BJ786" s="6"/>
      <c r="BK786" s="6"/>
      <c r="BL786" s="6"/>
      <c r="BM786" s="6"/>
      <c r="BN786" s="6"/>
      <c r="BO786" s="6"/>
      <c r="BP786" s="6"/>
      <c r="BQ786" s="6"/>
      <c r="BR786" s="6"/>
      <c r="BS786" s="6"/>
      <c r="BT786" s="6"/>
      <c r="BU786" s="6"/>
      <c r="BV786" s="6"/>
    </row>
    <row r="787" spans="13:74" ht="12.75" customHeight="1"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  <c r="AW787" s="6"/>
      <c r="AX787" s="6"/>
      <c r="AY787" s="6"/>
      <c r="AZ787" s="6"/>
      <c r="BA787" s="6"/>
      <c r="BB787" s="6"/>
      <c r="BC787" s="6"/>
      <c r="BD787" s="6"/>
      <c r="BE787" s="6"/>
      <c r="BF787" s="6"/>
      <c r="BG787" s="6"/>
      <c r="BH787" s="6"/>
      <c r="BI787" s="6"/>
      <c r="BJ787" s="6"/>
      <c r="BK787" s="6"/>
      <c r="BL787" s="6"/>
      <c r="BM787" s="6"/>
      <c r="BN787" s="6"/>
      <c r="BO787" s="6"/>
      <c r="BP787" s="6"/>
      <c r="BQ787" s="6"/>
      <c r="BR787" s="6"/>
      <c r="BS787" s="6"/>
      <c r="BT787" s="6"/>
      <c r="BU787" s="6"/>
      <c r="BV787" s="6"/>
    </row>
    <row r="788" spans="13:74" ht="12.75" customHeight="1"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  <c r="AY788" s="6"/>
      <c r="AZ788" s="6"/>
      <c r="BA788" s="6"/>
      <c r="BB788" s="6"/>
      <c r="BC788" s="6"/>
      <c r="BD788" s="6"/>
      <c r="BE788" s="6"/>
      <c r="BF788" s="6"/>
      <c r="BG788" s="6"/>
      <c r="BH788" s="6"/>
      <c r="BI788" s="6"/>
      <c r="BJ788" s="6"/>
      <c r="BK788" s="6"/>
      <c r="BL788" s="6"/>
      <c r="BM788" s="6"/>
      <c r="BN788" s="6"/>
      <c r="BO788" s="6"/>
      <c r="BP788" s="6"/>
      <c r="BQ788" s="6"/>
      <c r="BR788" s="6"/>
      <c r="BS788" s="6"/>
      <c r="BT788" s="6"/>
      <c r="BU788" s="6"/>
      <c r="BV788" s="6"/>
    </row>
    <row r="789" spans="13:74" ht="12.75" customHeight="1"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  <c r="BA789" s="6"/>
      <c r="BB789" s="6"/>
      <c r="BC789" s="6"/>
      <c r="BD789" s="6"/>
      <c r="BE789" s="6"/>
      <c r="BF789" s="6"/>
      <c r="BG789" s="6"/>
      <c r="BH789" s="6"/>
      <c r="BI789" s="6"/>
      <c r="BJ789" s="6"/>
      <c r="BK789" s="6"/>
      <c r="BL789" s="6"/>
      <c r="BM789" s="6"/>
      <c r="BN789" s="6"/>
      <c r="BO789" s="6"/>
      <c r="BP789" s="6"/>
      <c r="BQ789" s="6"/>
      <c r="BR789" s="6"/>
      <c r="BS789" s="6"/>
      <c r="BT789" s="6"/>
      <c r="BU789" s="6"/>
      <c r="BV789" s="6"/>
    </row>
    <row r="790" spans="13:74" ht="12.75" customHeight="1"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6"/>
      <c r="BA790" s="6"/>
      <c r="BB790" s="6"/>
      <c r="BC790" s="6"/>
      <c r="BD790" s="6"/>
      <c r="BE790" s="6"/>
      <c r="BF790" s="6"/>
      <c r="BG790" s="6"/>
      <c r="BH790" s="6"/>
      <c r="BI790" s="6"/>
      <c r="BJ790" s="6"/>
      <c r="BK790" s="6"/>
      <c r="BL790" s="6"/>
      <c r="BM790" s="6"/>
      <c r="BN790" s="6"/>
      <c r="BO790" s="6"/>
      <c r="BP790" s="6"/>
      <c r="BQ790" s="6"/>
      <c r="BR790" s="6"/>
      <c r="BS790" s="6"/>
      <c r="BT790" s="6"/>
      <c r="BU790" s="6"/>
      <c r="BV790" s="6"/>
    </row>
    <row r="791" spans="13:74" ht="12.75" customHeight="1"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  <c r="AW791" s="6"/>
      <c r="AX791" s="6"/>
      <c r="AY791" s="6"/>
      <c r="AZ791" s="6"/>
      <c r="BA791" s="6"/>
      <c r="BB791" s="6"/>
      <c r="BC791" s="6"/>
      <c r="BD791" s="6"/>
      <c r="BE791" s="6"/>
      <c r="BF791" s="6"/>
      <c r="BG791" s="6"/>
      <c r="BH791" s="6"/>
      <c r="BI791" s="6"/>
      <c r="BJ791" s="6"/>
      <c r="BK791" s="6"/>
      <c r="BL791" s="6"/>
      <c r="BM791" s="6"/>
      <c r="BN791" s="6"/>
      <c r="BO791" s="6"/>
      <c r="BP791" s="6"/>
      <c r="BQ791" s="6"/>
      <c r="BR791" s="6"/>
      <c r="BS791" s="6"/>
      <c r="BT791" s="6"/>
      <c r="BU791" s="6"/>
      <c r="BV791" s="6"/>
    </row>
    <row r="792" spans="13:74" ht="12.75" customHeight="1"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  <c r="AY792" s="6"/>
      <c r="AZ792" s="6"/>
      <c r="BA792" s="6"/>
      <c r="BB792" s="6"/>
      <c r="BC792" s="6"/>
      <c r="BD792" s="6"/>
      <c r="BE792" s="6"/>
      <c r="BF792" s="6"/>
      <c r="BG792" s="6"/>
      <c r="BH792" s="6"/>
      <c r="BI792" s="6"/>
      <c r="BJ792" s="6"/>
      <c r="BK792" s="6"/>
      <c r="BL792" s="6"/>
      <c r="BM792" s="6"/>
      <c r="BN792" s="6"/>
      <c r="BO792" s="6"/>
      <c r="BP792" s="6"/>
      <c r="BQ792" s="6"/>
      <c r="BR792" s="6"/>
      <c r="BS792" s="6"/>
      <c r="BT792" s="6"/>
      <c r="BU792" s="6"/>
      <c r="BV792" s="6"/>
    </row>
    <row r="793" spans="13:74" ht="12.75" customHeight="1"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  <c r="AY793" s="6"/>
      <c r="AZ793" s="6"/>
      <c r="BA793" s="6"/>
      <c r="BB793" s="6"/>
      <c r="BC793" s="6"/>
      <c r="BD793" s="6"/>
      <c r="BE793" s="6"/>
      <c r="BF793" s="6"/>
      <c r="BG793" s="6"/>
      <c r="BH793" s="6"/>
      <c r="BI793" s="6"/>
      <c r="BJ793" s="6"/>
      <c r="BK793" s="6"/>
      <c r="BL793" s="6"/>
      <c r="BM793" s="6"/>
      <c r="BN793" s="6"/>
      <c r="BO793" s="6"/>
      <c r="BP793" s="6"/>
      <c r="BQ793" s="6"/>
      <c r="BR793" s="6"/>
      <c r="BS793" s="6"/>
      <c r="BT793" s="6"/>
      <c r="BU793" s="6"/>
      <c r="BV793" s="6"/>
    </row>
    <row r="794" spans="13:74" ht="12.75" customHeight="1"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  <c r="AY794" s="6"/>
      <c r="AZ794" s="6"/>
      <c r="BA794" s="6"/>
      <c r="BB794" s="6"/>
      <c r="BC794" s="6"/>
      <c r="BD794" s="6"/>
      <c r="BE794" s="6"/>
      <c r="BF794" s="6"/>
      <c r="BG794" s="6"/>
      <c r="BH794" s="6"/>
      <c r="BI794" s="6"/>
      <c r="BJ794" s="6"/>
      <c r="BK794" s="6"/>
      <c r="BL794" s="6"/>
      <c r="BM794" s="6"/>
      <c r="BN794" s="6"/>
      <c r="BO794" s="6"/>
      <c r="BP794" s="6"/>
      <c r="BQ794" s="6"/>
      <c r="BR794" s="6"/>
      <c r="BS794" s="6"/>
      <c r="BT794" s="6"/>
      <c r="BU794" s="6"/>
      <c r="BV794" s="6"/>
    </row>
    <row r="795" spans="13:74" ht="12.75" customHeight="1"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  <c r="AY795" s="6"/>
      <c r="AZ795" s="6"/>
      <c r="BA795" s="6"/>
      <c r="BB795" s="6"/>
      <c r="BC795" s="6"/>
      <c r="BD795" s="6"/>
      <c r="BE795" s="6"/>
      <c r="BF795" s="6"/>
      <c r="BG795" s="6"/>
      <c r="BH795" s="6"/>
      <c r="BI795" s="6"/>
      <c r="BJ795" s="6"/>
      <c r="BK795" s="6"/>
      <c r="BL795" s="6"/>
      <c r="BM795" s="6"/>
      <c r="BN795" s="6"/>
      <c r="BO795" s="6"/>
      <c r="BP795" s="6"/>
      <c r="BQ795" s="6"/>
      <c r="BR795" s="6"/>
      <c r="BS795" s="6"/>
      <c r="BT795" s="6"/>
      <c r="BU795" s="6"/>
      <c r="BV795" s="6"/>
    </row>
    <row r="796" spans="13:74" ht="12.75" customHeight="1"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  <c r="AY796" s="6"/>
      <c r="AZ796" s="6"/>
      <c r="BA796" s="6"/>
      <c r="BB796" s="6"/>
      <c r="BC796" s="6"/>
      <c r="BD796" s="6"/>
      <c r="BE796" s="6"/>
      <c r="BF796" s="6"/>
      <c r="BG796" s="6"/>
      <c r="BH796" s="6"/>
      <c r="BI796" s="6"/>
      <c r="BJ796" s="6"/>
      <c r="BK796" s="6"/>
      <c r="BL796" s="6"/>
      <c r="BM796" s="6"/>
      <c r="BN796" s="6"/>
      <c r="BO796" s="6"/>
      <c r="BP796" s="6"/>
      <c r="BQ796" s="6"/>
      <c r="BR796" s="6"/>
      <c r="BS796" s="6"/>
      <c r="BT796" s="6"/>
      <c r="BU796" s="6"/>
      <c r="BV796" s="6"/>
    </row>
    <row r="797" spans="13:74" ht="12.75" customHeight="1"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/>
      <c r="AZ797" s="6"/>
      <c r="BA797" s="6"/>
      <c r="BB797" s="6"/>
      <c r="BC797" s="6"/>
      <c r="BD797" s="6"/>
      <c r="BE797" s="6"/>
      <c r="BF797" s="6"/>
      <c r="BG797" s="6"/>
      <c r="BH797" s="6"/>
      <c r="BI797" s="6"/>
      <c r="BJ797" s="6"/>
      <c r="BK797" s="6"/>
      <c r="BL797" s="6"/>
      <c r="BM797" s="6"/>
      <c r="BN797" s="6"/>
      <c r="BO797" s="6"/>
      <c r="BP797" s="6"/>
      <c r="BQ797" s="6"/>
      <c r="BR797" s="6"/>
      <c r="BS797" s="6"/>
      <c r="BT797" s="6"/>
      <c r="BU797" s="6"/>
      <c r="BV797" s="6"/>
    </row>
    <row r="798" spans="13:74" ht="12.75" customHeight="1"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  <c r="AX798" s="6"/>
      <c r="AY798" s="6"/>
      <c r="AZ798" s="6"/>
      <c r="BA798" s="6"/>
      <c r="BB798" s="6"/>
      <c r="BC798" s="6"/>
      <c r="BD798" s="6"/>
      <c r="BE798" s="6"/>
      <c r="BF798" s="6"/>
      <c r="BG798" s="6"/>
      <c r="BH798" s="6"/>
      <c r="BI798" s="6"/>
      <c r="BJ798" s="6"/>
      <c r="BK798" s="6"/>
      <c r="BL798" s="6"/>
      <c r="BM798" s="6"/>
      <c r="BN798" s="6"/>
      <c r="BO798" s="6"/>
      <c r="BP798" s="6"/>
      <c r="BQ798" s="6"/>
      <c r="BR798" s="6"/>
      <c r="BS798" s="6"/>
      <c r="BT798" s="6"/>
      <c r="BU798" s="6"/>
      <c r="BV798" s="6"/>
    </row>
    <row r="799" spans="13:74" ht="12.75" customHeight="1"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/>
      <c r="AZ799" s="6"/>
      <c r="BA799" s="6"/>
      <c r="BB799" s="6"/>
      <c r="BC799" s="6"/>
      <c r="BD799" s="6"/>
      <c r="BE799" s="6"/>
      <c r="BF799" s="6"/>
      <c r="BG799" s="6"/>
      <c r="BH799" s="6"/>
      <c r="BI799" s="6"/>
      <c r="BJ799" s="6"/>
      <c r="BK799" s="6"/>
      <c r="BL799" s="6"/>
      <c r="BM799" s="6"/>
      <c r="BN799" s="6"/>
      <c r="BO799" s="6"/>
      <c r="BP799" s="6"/>
      <c r="BQ799" s="6"/>
      <c r="BR799" s="6"/>
      <c r="BS799" s="6"/>
      <c r="BT799" s="6"/>
      <c r="BU799" s="6"/>
      <c r="BV799" s="6"/>
    </row>
    <row r="800" spans="13:74" ht="12.75" customHeight="1"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6"/>
      <c r="AY800" s="6"/>
      <c r="AZ800" s="6"/>
      <c r="BA800" s="6"/>
      <c r="BB800" s="6"/>
      <c r="BC800" s="6"/>
      <c r="BD800" s="6"/>
      <c r="BE800" s="6"/>
      <c r="BF800" s="6"/>
      <c r="BG800" s="6"/>
      <c r="BH800" s="6"/>
      <c r="BI800" s="6"/>
      <c r="BJ800" s="6"/>
      <c r="BK800" s="6"/>
      <c r="BL800" s="6"/>
      <c r="BM800" s="6"/>
      <c r="BN800" s="6"/>
      <c r="BO800" s="6"/>
      <c r="BP800" s="6"/>
      <c r="BQ800" s="6"/>
      <c r="BR800" s="6"/>
      <c r="BS800" s="6"/>
      <c r="BT800" s="6"/>
      <c r="BU800" s="6"/>
      <c r="BV800" s="6"/>
    </row>
    <row r="801" spans="13:74" ht="12.75" customHeight="1"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"/>
      <c r="AY801" s="6"/>
      <c r="AZ801" s="6"/>
      <c r="BA801" s="6"/>
      <c r="BB801" s="6"/>
      <c r="BC801" s="6"/>
      <c r="BD801" s="6"/>
      <c r="BE801" s="6"/>
      <c r="BF801" s="6"/>
      <c r="BG801" s="6"/>
      <c r="BH801" s="6"/>
      <c r="BI801" s="6"/>
      <c r="BJ801" s="6"/>
      <c r="BK801" s="6"/>
      <c r="BL801" s="6"/>
      <c r="BM801" s="6"/>
      <c r="BN801" s="6"/>
      <c r="BO801" s="6"/>
      <c r="BP801" s="6"/>
      <c r="BQ801" s="6"/>
      <c r="BR801" s="6"/>
      <c r="BS801" s="6"/>
      <c r="BT801" s="6"/>
      <c r="BU801" s="6"/>
      <c r="BV801" s="6"/>
    </row>
    <row r="802" spans="13:74" ht="12.75" customHeight="1"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  <c r="AW802" s="6"/>
      <c r="AX802" s="6"/>
      <c r="AY802" s="6"/>
      <c r="AZ802" s="6"/>
      <c r="BA802" s="6"/>
      <c r="BB802" s="6"/>
      <c r="BC802" s="6"/>
      <c r="BD802" s="6"/>
      <c r="BE802" s="6"/>
      <c r="BF802" s="6"/>
      <c r="BG802" s="6"/>
      <c r="BH802" s="6"/>
      <c r="BI802" s="6"/>
      <c r="BJ802" s="6"/>
      <c r="BK802" s="6"/>
      <c r="BL802" s="6"/>
      <c r="BM802" s="6"/>
      <c r="BN802" s="6"/>
      <c r="BO802" s="6"/>
      <c r="BP802" s="6"/>
      <c r="BQ802" s="6"/>
      <c r="BR802" s="6"/>
      <c r="BS802" s="6"/>
      <c r="BT802" s="6"/>
      <c r="BU802" s="6"/>
      <c r="BV802" s="6"/>
    </row>
    <row r="803" spans="13:74" ht="12.75" customHeight="1"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  <c r="AW803" s="6"/>
      <c r="AX803" s="6"/>
      <c r="AY803" s="6"/>
      <c r="AZ803" s="6"/>
      <c r="BA803" s="6"/>
      <c r="BB803" s="6"/>
      <c r="BC803" s="6"/>
      <c r="BD803" s="6"/>
      <c r="BE803" s="6"/>
      <c r="BF803" s="6"/>
      <c r="BG803" s="6"/>
      <c r="BH803" s="6"/>
      <c r="BI803" s="6"/>
      <c r="BJ803" s="6"/>
      <c r="BK803" s="6"/>
      <c r="BL803" s="6"/>
      <c r="BM803" s="6"/>
      <c r="BN803" s="6"/>
      <c r="BO803" s="6"/>
      <c r="BP803" s="6"/>
      <c r="BQ803" s="6"/>
      <c r="BR803" s="6"/>
      <c r="BS803" s="6"/>
      <c r="BT803" s="6"/>
      <c r="BU803" s="6"/>
      <c r="BV803" s="6"/>
    </row>
    <row r="804" spans="13:74" ht="12.75" customHeight="1"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  <c r="AW804" s="6"/>
      <c r="AX804" s="6"/>
      <c r="AY804" s="6"/>
      <c r="AZ804" s="6"/>
      <c r="BA804" s="6"/>
      <c r="BB804" s="6"/>
      <c r="BC804" s="6"/>
      <c r="BD804" s="6"/>
      <c r="BE804" s="6"/>
      <c r="BF804" s="6"/>
      <c r="BG804" s="6"/>
      <c r="BH804" s="6"/>
      <c r="BI804" s="6"/>
      <c r="BJ804" s="6"/>
      <c r="BK804" s="6"/>
      <c r="BL804" s="6"/>
      <c r="BM804" s="6"/>
      <c r="BN804" s="6"/>
      <c r="BO804" s="6"/>
      <c r="BP804" s="6"/>
      <c r="BQ804" s="6"/>
      <c r="BR804" s="6"/>
      <c r="BS804" s="6"/>
      <c r="BT804" s="6"/>
      <c r="BU804" s="6"/>
      <c r="BV804" s="6"/>
    </row>
    <row r="805" spans="13:74" ht="12.75" customHeight="1"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"/>
      <c r="AY805" s="6"/>
      <c r="AZ805" s="6"/>
      <c r="BA805" s="6"/>
      <c r="BB805" s="6"/>
      <c r="BC805" s="6"/>
      <c r="BD805" s="6"/>
      <c r="BE805" s="6"/>
      <c r="BF805" s="6"/>
      <c r="BG805" s="6"/>
      <c r="BH805" s="6"/>
      <c r="BI805" s="6"/>
      <c r="BJ805" s="6"/>
      <c r="BK805" s="6"/>
      <c r="BL805" s="6"/>
      <c r="BM805" s="6"/>
      <c r="BN805" s="6"/>
      <c r="BO805" s="6"/>
      <c r="BP805" s="6"/>
      <c r="BQ805" s="6"/>
      <c r="BR805" s="6"/>
      <c r="BS805" s="6"/>
      <c r="BT805" s="6"/>
      <c r="BU805" s="6"/>
      <c r="BV805" s="6"/>
    </row>
    <row r="806" spans="13:74" ht="12.75" customHeight="1"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  <c r="AW806" s="6"/>
      <c r="AX806" s="6"/>
      <c r="AY806" s="6"/>
      <c r="AZ806" s="6"/>
      <c r="BA806" s="6"/>
      <c r="BB806" s="6"/>
      <c r="BC806" s="6"/>
      <c r="BD806" s="6"/>
      <c r="BE806" s="6"/>
      <c r="BF806" s="6"/>
      <c r="BG806" s="6"/>
      <c r="BH806" s="6"/>
      <c r="BI806" s="6"/>
      <c r="BJ806" s="6"/>
      <c r="BK806" s="6"/>
      <c r="BL806" s="6"/>
      <c r="BM806" s="6"/>
      <c r="BN806" s="6"/>
      <c r="BO806" s="6"/>
      <c r="BP806" s="6"/>
      <c r="BQ806" s="6"/>
      <c r="BR806" s="6"/>
      <c r="BS806" s="6"/>
      <c r="BT806" s="6"/>
      <c r="BU806" s="6"/>
      <c r="BV806" s="6"/>
    </row>
    <row r="807" spans="13:74" ht="12.75" customHeight="1"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6"/>
      <c r="AX807" s="6"/>
      <c r="AY807" s="6"/>
      <c r="AZ807" s="6"/>
      <c r="BA807" s="6"/>
      <c r="BB807" s="6"/>
      <c r="BC807" s="6"/>
      <c r="BD807" s="6"/>
      <c r="BE807" s="6"/>
      <c r="BF807" s="6"/>
      <c r="BG807" s="6"/>
      <c r="BH807" s="6"/>
      <c r="BI807" s="6"/>
      <c r="BJ807" s="6"/>
      <c r="BK807" s="6"/>
      <c r="BL807" s="6"/>
      <c r="BM807" s="6"/>
      <c r="BN807" s="6"/>
      <c r="BO807" s="6"/>
      <c r="BP807" s="6"/>
      <c r="BQ807" s="6"/>
      <c r="BR807" s="6"/>
      <c r="BS807" s="6"/>
      <c r="BT807" s="6"/>
      <c r="BU807" s="6"/>
      <c r="BV807" s="6"/>
    </row>
    <row r="808" spans="13:74" ht="12.75" customHeight="1"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  <c r="AW808" s="6"/>
      <c r="AX808" s="6"/>
      <c r="AY808" s="6"/>
      <c r="AZ808" s="6"/>
      <c r="BA808" s="6"/>
      <c r="BB808" s="6"/>
      <c r="BC808" s="6"/>
      <c r="BD808" s="6"/>
      <c r="BE808" s="6"/>
      <c r="BF808" s="6"/>
      <c r="BG808" s="6"/>
      <c r="BH808" s="6"/>
      <c r="BI808" s="6"/>
      <c r="BJ808" s="6"/>
      <c r="BK808" s="6"/>
      <c r="BL808" s="6"/>
      <c r="BM808" s="6"/>
      <c r="BN808" s="6"/>
      <c r="BO808" s="6"/>
      <c r="BP808" s="6"/>
      <c r="BQ808" s="6"/>
      <c r="BR808" s="6"/>
      <c r="BS808" s="6"/>
      <c r="BT808" s="6"/>
      <c r="BU808" s="6"/>
      <c r="BV808" s="6"/>
    </row>
    <row r="809" spans="13:74" ht="12.75" customHeight="1"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  <c r="AW809" s="6"/>
      <c r="AX809" s="6"/>
      <c r="AY809" s="6"/>
      <c r="AZ809" s="6"/>
      <c r="BA809" s="6"/>
      <c r="BB809" s="6"/>
      <c r="BC809" s="6"/>
      <c r="BD809" s="6"/>
      <c r="BE809" s="6"/>
      <c r="BF809" s="6"/>
      <c r="BG809" s="6"/>
      <c r="BH809" s="6"/>
      <c r="BI809" s="6"/>
      <c r="BJ809" s="6"/>
      <c r="BK809" s="6"/>
      <c r="BL809" s="6"/>
      <c r="BM809" s="6"/>
      <c r="BN809" s="6"/>
      <c r="BO809" s="6"/>
      <c r="BP809" s="6"/>
      <c r="BQ809" s="6"/>
      <c r="BR809" s="6"/>
      <c r="BS809" s="6"/>
      <c r="BT809" s="6"/>
      <c r="BU809" s="6"/>
      <c r="BV809" s="6"/>
    </row>
    <row r="810" spans="13:74" ht="12.75" customHeight="1"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6"/>
      <c r="AX810" s="6"/>
      <c r="AY810" s="6"/>
      <c r="AZ810" s="6"/>
      <c r="BA810" s="6"/>
      <c r="BB810" s="6"/>
      <c r="BC810" s="6"/>
      <c r="BD810" s="6"/>
      <c r="BE810" s="6"/>
      <c r="BF810" s="6"/>
      <c r="BG810" s="6"/>
      <c r="BH810" s="6"/>
      <c r="BI810" s="6"/>
      <c r="BJ810" s="6"/>
      <c r="BK810" s="6"/>
      <c r="BL810" s="6"/>
      <c r="BM810" s="6"/>
      <c r="BN810" s="6"/>
      <c r="BO810" s="6"/>
      <c r="BP810" s="6"/>
      <c r="BQ810" s="6"/>
      <c r="BR810" s="6"/>
      <c r="BS810" s="6"/>
      <c r="BT810" s="6"/>
      <c r="BU810" s="6"/>
      <c r="BV810" s="6"/>
    </row>
    <row r="811" spans="13:74" ht="12.75" customHeight="1"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6"/>
      <c r="AX811" s="6"/>
      <c r="AY811" s="6"/>
      <c r="AZ811" s="6"/>
      <c r="BA811" s="6"/>
      <c r="BB811" s="6"/>
      <c r="BC811" s="6"/>
      <c r="BD811" s="6"/>
      <c r="BE811" s="6"/>
      <c r="BF811" s="6"/>
      <c r="BG811" s="6"/>
      <c r="BH811" s="6"/>
      <c r="BI811" s="6"/>
      <c r="BJ811" s="6"/>
      <c r="BK811" s="6"/>
      <c r="BL811" s="6"/>
      <c r="BM811" s="6"/>
      <c r="BN811" s="6"/>
      <c r="BO811" s="6"/>
      <c r="BP811" s="6"/>
      <c r="BQ811" s="6"/>
      <c r="BR811" s="6"/>
      <c r="BS811" s="6"/>
      <c r="BT811" s="6"/>
      <c r="BU811" s="6"/>
      <c r="BV811" s="6"/>
    </row>
    <row r="812" spans="13:74" ht="12.75" customHeight="1"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  <c r="AW812" s="6"/>
      <c r="AX812" s="6"/>
      <c r="AY812" s="6"/>
      <c r="AZ812" s="6"/>
      <c r="BA812" s="6"/>
      <c r="BB812" s="6"/>
      <c r="BC812" s="6"/>
      <c r="BD812" s="6"/>
      <c r="BE812" s="6"/>
      <c r="BF812" s="6"/>
      <c r="BG812" s="6"/>
      <c r="BH812" s="6"/>
      <c r="BI812" s="6"/>
      <c r="BJ812" s="6"/>
      <c r="BK812" s="6"/>
      <c r="BL812" s="6"/>
      <c r="BM812" s="6"/>
      <c r="BN812" s="6"/>
      <c r="BO812" s="6"/>
      <c r="BP812" s="6"/>
      <c r="BQ812" s="6"/>
      <c r="BR812" s="6"/>
      <c r="BS812" s="6"/>
      <c r="BT812" s="6"/>
      <c r="BU812" s="6"/>
      <c r="BV812" s="6"/>
    </row>
    <row r="813" spans="13:74" ht="12.75" customHeight="1"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6"/>
      <c r="AX813" s="6"/>
      <c r="AY813" s="6"/>
      <c r="AZ813" s="6"/>
      <c r="BA813" s="6"/>
      <c r="BB813" s="6"/>
      <c r="BC813" s="6"/>
      <c r="BD813" s="6"/>
      <c r="BE813" s="6"/>
      <c r="BF813" s="6"/>
      <c r="BG813" s="6"/>
      <c r="BH813" s="6"/>
      <c r="BI813" s="6"/>
      <c r="BJ813" s="6"/>
      <c r="BK813" s="6"/>
      <c r="BL813" s="6"/>
      <c r="BM813" s="6"/>
      <c r="BN813" s="6"/>
      <c r="BO813" s="6"/>
      <c r="BP813" s="6"/>
      <c r="BQ813" s="6"/>
      <c r="BR813" s="6"/>
      <c r="BS813" s="6"/>
      <c r="BT813" s="6"/>
      <c r="BU813" s="6"/>
      <c r="BV813" s="6"/>
    </row>
    <row r="814" spans="13:74" ht="12.75" customHeight="1"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"/>
      <c r="AY814" s="6"/>
      <c r="AZ814" s="6"/>
      <c r="BA814" s="6"/>
      <c r="BB814" s="6"/>
      <c r="BC814" s="6"/>
      <c r="BD814" s="6"/>
      <c r="BE814" s="6"/>
      <c r="BF814" s="6"/>
      <c r="BG814" s="6"/>
      <c r="BH814" s="6"/>
      <c r="BI814" s="6"/>
      <c r="BJ814" s="6"/>
      <c r="BK814" s="6"/>
      <c r="BL814" s="6"/>
      <c r="BM814" s="6"/>
      <c r="BN814" s="6"/>
      <c r="BO814" s="6"/>
      <c r="BP814" s="6"/>
      <c r="BQ814" s="6"/>
      <c r="BR814" s="6"/>
      <c r="BS814" s="6"/>
      <c r="BT814" s="6"/>
      <c r="BU814" s="6"/>
      <c r="BV814" s="6"/>
    </row>
    <row r="815" spans="13:74" ht="12.75" customHeight="1"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  <c r="AX815" s="6"/>
      <c r="AY815" s="6"/>
      <c r="AZ815" s="6"/>
      <c r="BA815" s="6"/>
      <c r="BB815" s="6"/>
      <c r="BC815" s="6"/>
      <c r="BD815" s="6"/>
      <c r="BE815" s="6"/>
      <c r="BF815" s="6"/>
      <c r="BG815" s="6"/>
      <c r="BH815" s="6"/>
      <c r="BI815" s="6"/>
      <c r="BJ815" s="6"/>
      <c r="BK815" s="6"/>
      <c r="BL815" s="6"/>
      <c r="BM815" s="6"/>
      <c r="BN815" s="6"/>
      <c r="BO815" s="6"/>
      <c r="BP815" s="6"/>
      <c r="BQ815" s="6"/>
      <c r="BR815" s="6"/>
      <c r="BS815" s="6"/>
      <c r="BT815" s="6"/>
      <c r="BU815" s="6"/>
      <c r="BV815" s="6"/>
    </row>
    <row r="816" spans="13:74" ht="12.75" customHeight="1"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  <c r="AW816" s="6"/>
      <c r="AX816" s="6"/>
      <c r="AY816" s="6"/>
      <c r="AZ816" s="6"/>
      <c r="BA816" s="6"/>
      <c r="BB816" s="6"/>
      <c r="BC816" s="6"/>
      <c r="BD816" s="6"/>
      <c r="BE816" s="6"/>
      <c r="BF816" s="6"/>
      <c r="BG816" s="6"/>
      <c r="BH816" s="6"/>
      <c r="BI816" s="6"/>
      <c r="BJ816" s="6"/>
      <c r="BK816" s="6"/>
      <c r="BL816" s="6"/>
      <c r="BM816" s="6"/>
      <c r="BN816" s="6"/>
      <c r="BO816" s="6"/>
      <c r="BP816" s="6"/>
      <c r="BQ816" s="6"/>
      <c r="BR816" s="6"/>
      <c r="BS816" s="6"/>
      <c r="BT816" s="6"/>
      <c r="BU816" s="6"/>
      <c r="BV816" s="6"/>
    </row>
    <row r="817" spans="13:74" ht="12.75" customHeight="1"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6"/>
      <c r="AX817" s="6"/>
      <c r="AY817" s="6"/>
      <c r="AZ817" s="6"/>
      <c r="BA817" s="6"/>
      <c r="BB817" s="6"/>
      <c r="BC817" s="6"/>
      <c r="BD817" s="6"/>
      <c r="BE817" s="6"/>
      <c r="BF817" s="6"/>
      <c r="BG817" s="6"/>
      <c r="BH817" s="6"/>
      <c r="BI817" s="6"/>
      <c r="BJ817" s="6"/>
      <c r="BK817" s="6"/>
      <c r="BL817" s="6"/>
      <c r="BM817" s="6"/>
      <c r="BN817" s="6"/>
      <c r="BO817" s="6"/>
      <c r="BP817" s="6"/>
      <c r="BQ817" s="6"/>
      <c r="BR817" s="6"/>
      <c r="BS817" s="6"/>
      <c r="BT817" s="6"/>
      <c r="BU817" s="6"/>
      <c r="BV817" s="6"/>
    </row>
    <row r="818" spans="13:74" ht="12.75" customHeight="1"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6"/>
      <c r="BA818" s="6"/>
      <c r="BB818" s="6"/>
      <c r="BC818" s="6"/>
      <c r="BD818" s="6"/>
      <c r="BE818" s="6"/>
      <c r="BF818" s="6"/>
      <c r="BG818" s="6"/>
      <c r="BH818" s="6"/>
      <c r="BI818" s="6"/>
      <c r="BJ818" s="6"/>
      <c r="BK818" s="6"/>
      <c r="BL818" s="6"/>
      <c r="BM818" s="6"/>
      <c r="BN818" s="6"/>
      <c r="BO818" s="6"/>
      <c r="BP818" s="6"/>
      <c r="BQ818" s="6"/>
      <c r="BR818" s="6"/>
      <c r="BS818" s="6"/>
      <c r="BT818" s="6"/>
      <c r="BU818" s="6"/>
      <c r="BV818" s="6"/>
    </row>
    <row r="819" spans="13:74" ht="12.75" customHeight="1"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  <c r="AZ819" s="6"/>
      <c r="BA819" s="6"/>
      <c r="BB819" s="6"/>
      <c r="BC819" s="6"/>
      <c r="BD819" s="6"/>
      <c r="BE819" s="6"/>
      <c r="BF819" s="6"/>
      <c r="BG819" s="6"/>
      <c r="BH819" s="6"/>
      <c r="BI819" s="6"/>
      <c r="BJ819" s="6"/>
      <c r="BK819" s="6"/>
      <c r="BL819" s="6"/>
      <c r="BM819" s="6"/>
      <c r="BN819" s="6"/>
      <c r="BO819" s="6"/>
      <c r="BP819" s="6"/>
      <c r="BQ819" s="6"/>
      <c r="BR819" s="6"/>
      <c r="BS819" s="6"/>
      <c r="BT819" s="6"/>
      <c r="BU819" s="6"/>
      <c r="BV819" s="6"/>
    </row>
    <row r="820" spans="13:74" ht="12.75" customHeight="1"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AZ820" s="6"/>
      <c r="BA820" s="6"/>
      <c r="BB820" s="6"/>
      <c r="BC820" s="6"/>
      <c r="BD820" s="6"/>
      <c r="BE820" s="6"/>
      <c r="BF820" s="6"/>
      <c r="BG820" s="6"/>
      <c r="BH820" s="6"/>
      <c r="BI820" s="6"/>
      <c r="BJ820" s="6"/>
      <c r="BK820" s="6"/>
      <c r="BL820" s="6"/>
      <c r="BM820" s="6"/>
      <c r="BN820" s="6"/>
      <c r="BO820" s="6"/>
      <c r="BP820" s="6"/>
      <c r="BQ820" s="6"/>
      <c r="BR820" s="6"/>
      <c r="BS820" s="6"/>
      <c r="BT820" s="6"/>
      <c r="BU820" s="6"/>
      <c r="BV820" s="6"/>
    </row>
    <row r="821" spans="13:74" ht="12.75" customHeight="1"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6"/>
      <c r="AX821" s="6"/>
      <c r="AY821" s="6"/>
      <c r="AZ821" s="6"/>
      <c r="BA821" s="6"/>
      <c r="BB821" s="6"/>
      <c r="BC821" s="6"/>
      <c r="BD821" s="6"/>
      <c r="BE821" s="6"/>
      <c r="BF821" s="6"/>
      <c r="BG821" s="6"/>
      <c r="BH821" s="6"/>
      <c r="BI821" s="6"/>
      <c r="BJ821" s="6"/>
      <c r="BK821" s="6"/>
      <c r="BL821" s="6"/>
      <c r="BM821" s="6"/>
      <c r="BN821" s="6"/>
      <c r="BO821" s="6"/>
      <c r="BP821" s="6"/>
      <c r="BQ821" s="6"/>
      <c r="BR821" s="6"/>
      <c r="BS821" s="6"/>
      <c r="BT821" s="6"/>
      <c r="BU821" s="6"/>
      <c r="BV821" s="6"/>
    </row>
    <row r="822" spans="13:74" ht="12.75" customHeight="1"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6"/>
      <c r="AX822" s="6"/>
      <c r="AY822" s="6"/>
      <c r="AZ822" s="6"/>
      <c r="BA822" s="6"/>
      <c r="BB822" s="6"/>
      <c r="BC822" s="6"/>
      <c r="BD822" s="6"/>
      <c r="BE822" s="6"/>
      <c r="BF822" s="6"/>
      <c r="BG822" s="6"/>
      <c r="BH822" s="6"/>
      <c r="BI822" s="6"/>
      <c r="BJ822" s="6"/>
      <c r="BK822" s="6"/>
      <c r="BL822" s="6"/>
      <c r="BM822" s="6"/>
      <c r="BN822" s="6"/>
      <c r="BO822" s="6"/>
      <c r="BP822" s="6"/>
      <c r="BQ822" s="6"/>
      <c r="BR822" s="6"/>
      <c r="BS822" s="6"/>
      <c r="BT822" s="6"/>
      <c r="BU822" s="6"/>
      <c r="BV822" s="6"/>
    </row>
    <row r="823" spans="13:74" ht="12.75" customHeight="1"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  <c r="AZ823" s="6"/>
      <c r="BA823" s="6"/>
      <c r="BB823" s="6"/>
      <c r="BC823" s="6"/>
      <c r="BD823" s="6"/>
      <c r="BE823" s="6"/>
      <c r="BF823" s="6"/>
      <c r="BG823" s="6"/>
      <c r="BH823" s="6"/>
      <c r="BI823" s="6"/>
      <c r="BJ823" s="6"/>
      <c r="BK823" s="6"/>
      <c r="BL823" s="6"/>
      <c r="BM823" s="6"/>
      <c r="BN823" s="6"/>
      <c r="BO823" s="6"/>
      <c r="BP823" s="6"/>
      <c r="BQ823" s="6"/>
      <c r="BR823" s="6"/>
      <c r="BS823" s="6"/>
      <c r="BT823" s="6"/>
      <c r="BU823" s="6"/>
      <c r="BV823" s="6"/>
    </row>
    <row r="824" spans="13:74" ht="12.75" customHeight="1"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  <c r="AZ824" s="6"/>
      <c r="BA824" s="6"/>
      <c r="BB824" s="6"/>
      <c r="BC824" s="6"/>
      <c r="BD824" s="6"/>
      <c r="BE824" s="6"/>
      <c r="BF824" s="6"/>
      <c r="BG824" s="6"/>
      <c r="BH824" s="6"/>
      <c r="BI824" s="6"/>
      <c r="BJ824" s="6"/>
      <c r="BK824" s="6"/>
      <c r="BL824" s="6"/>
      <c r="BM824" s="6"/>
      <c r="BN824" s="6"/>
      <c r="BO824" s="6"/>
      <c r="BP824" s="6"/>
      <c r="BQ824" s="6"/>
      <c r="BR824" s="6"/>
      <c r="BS824" s="6"/>
      <c r="BT824" s="6"/>
      <c r="BU824" s="6"/>
      <c r="BV824" s="6"/>
    </row>
    <row r="825" spans="13:74" ht="12.75" customHeight="1"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6"/>
      <c r="BA825" s="6"/>
      <c r="BB825" s="6"/>
      <c r="BC825" s="6"/>
      <c r="BD825" s="6"/>
      <c r="BE825" s="6"/>
      <c r="BF825" s="6"/>
      <c r="BG825" s="6"/>
      <c r="BH825" s="6"/>
      <c r="BI825" s="6"/>
      <c r="BJ825" s="6"/>
      <c r="BK825" s="6"/>
      <c r="BL825" s="6"/>
      <c r="BM825" s="6"/>
      <c r="BN825" s="6"/>
      <c r="BO825" s="6"/>
      <c r="BP825" s="6"/>
      <c r="BQ825" s="6"/>
      <c r="BR825" s="6"/>
      <c r="BS825" s="6"/>
      <c r="BT825" s="6"/>
      <c r="BU825" s="6"/>
      <c r="BV825" s="6"/>
    </row>
    <row r="826" spans="13:74" ht="12.75" customHeight="1"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6"/>
      <c r="AX826" s="6"/>
      <c r="AY826" s="6"/>
      <c r="AZ826" s="6"/>
      <c r="BA826" s="6"/>
      <c r="BB826" s="6"/>
      <c r="BC826" s="6"/>
      <c r="BD826" s="6"/>
      <c r="BE826" s="6"/>
      <c r="BF826" s="6"/>
      <c r="BG826" s="6"/>
      <c r="BH826" s="6"/>
      <c r="BI826" s="6"/>
      <c r="BJ826" s="6"/>
      <c r="BK826" s="6"/>
      <c r="BL826" s="6"/>
      <c r="BM826" s="6"/>
      <c r="BN826" s="6"/>
      <c r="BO826" s="6"/>
      <c r="BP826" s="6"/>
      <c r="BQ826" s="6"/>
      <c r="BR826" s="6"/>
      <c r="BS826" s="6"/>
      <c r="BT826" s="6"/>
      <c r="BU826" s="6"/>
      <c r="BV826" s="6"/>
    </row>
    <row r="827" spans="13:74" ht="12.75" customHeight="1"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AZ827" s="6"/>
      <c r="BA827" s="6"/>
      <c r="BB827" s="6"/>
      <c r="BC827" s="6"/>
      <c r="BD827" s="6"/>
      <c r="BE827" s="6"/>
      <c r="BF827" s="6"/>
      <c r="BG827" s="6"/>
      <c r="BH827" s="6"/>
      <c r="BI827" s="6"/>
      <c r="BJ827" s="6"/>
      <c r="BK827" s="6"/>
      <c r="BL827" s="6"/>
      <c r="BM827" s="6"/>
      <c r="BN827" s="6"/>
      <c r="BO827" s="6"/>
      <c r="BP827" s="6"/>
      <c r="BQ827" s="6"/>
      <c r="BR827" s="6"/>
      <c r="BS827" s="6"/>
      <c r="BT827" s="6"/>
      <c r="BU827" s="6"/>
      <c r="BV827" s="6"/>
    </row>
    <row r="828" spans="13:74" ht="12.75" customHeight="1"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  <c r="AY828" s="6"/>
      <c r="AZ828" s="6"/>
      <c r="BA828" s="6"/>
      <c r="BB828" s="6"/>
      <c r="BC828" s="6"/>
      <c r="BD828" s="6"/>
      <c r="BE828" s="6"/>
      <c r="BF828" s="6"/>
      <c r="BG828" s="6"/>
      <c r="BH828" s="6"/>
      <c r="BI828" s="6"/>
      <c r="BJ828" s="6"/>
      <c r="BK828" s="6"/>
      <c r="BL828" s="6"/>
      <c r="BM828" s="6"/>
      <c r="BN828" s="6"/>
      <c r="BO828" s="6"/>
      <c r="BP828" s="6"/>
      <c r="BQ828" s="6"/>
      <c r="BR828" s="6"/>
      <c r="BS828" s="6"/>
      <c r="BT828" s="6"/>
      <c r="BU828" s="6"/>
      <c r="BV828" s="6"/>
    </row>
    <row r="829" spans="13:74" ht="12.75" customHeight="1"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"/>
      <c r="AY829" s="6"/>
      <c r="AZ829" s="6"/>
      <c r="BA829" s="6"/>
      <c r="BB829" s="6"/>
      <c r="BC829" s="6"/>
      <c r="BD829" s="6"/>
      <c r="BE829" s="6"/>
      <c r="BF829" s="6"/>
      <c r="BG829" s="6"/>
      <c r="BH829" s="6"/>
      <c r="BI829" s="6"/>
      <c r="BJ829" s="6"/>
      <c r="BK829" s="6"/>
      <c r="BL829" s="6"/>
      <c r="BM829" s="6"/>
      <c r="BN829" s="6"/>
      <c r="BO829" s="6"/>
      <c r="BP829" s="6"/>
      <c r="BQ829" s="6"/>
      <c r="BR829" s="6"/>
      <c r="BS829" s="6"/>
      <c r="BT829" s="6"/>
      <c r="BU829" s="6"/>
      <c r="BV829" s="6"/>
    </row>
    <row r="830" spans="13:74" ht="12.75" customHeight="1"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  <c r="AZ830" s="6"/>
      <c r="BA830" s="6"/>
      <c r="BB830" s="6"/>
      <c r="BC830" s="6"/>
      <c r="BD830" s="6"/>
      <c r="BE830" s="6"/>
      <c r="BF830" s="6"/>
      <c r="BG830" s="6"/>
      <c r="BH830" s="6"/>
      <c r="BI830" s="6"/>
      <c r="BJ830" s="6"/>
      <c r="BK830" s="6"/>
      <c r="BL830" s="6"/>
      <c r="BM830" s="6"/>
      <c r="BN830" s="6"/>
      <c r="BO830" s="6"/>
      <c r="BP830" s="6"/>
      <c r="BQ830" s="6"/>
      <c r="BR830" s="6"/>
      <c r="BS830" s="6"/>
      <c r="BT830" s="6"/>
      <c r="BU830" s="6"/>
      <c r="BV830" s="6"/>
    </row>
    <row r="831" spans="13:74" ht="12.75" customHeight="1"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  <c r="AX831" s="6"/>
      <c r="AY831" s="6"/>
      <c r="AZ831" s="6"/>
      <c r="BA831" s="6"/>
      <c r="BB831" s="6"/>
      <c r="BC831" s="6"/>
      <c r="BD831" s="6"/>
      <c r="BE831" s="6"/>
      <c r="BF831" s="6"/>
      <c r="BG831" s="6"/>
      <c r="BH831" s="6"/>
      <c r="BI831" s="6"/>
      <c r="BJ831" s="6"/>
      <c r="BK831" s="6"/>
      <c r="BL831" s="6"/>
      <c r="BM831" s="6"/>
      <c r="BN831" s="6"/>
      <c r="BO831" s="6"/>
      <c r="BP831" s="6"/>
      <c r="BQ831" s="6"/>
      <c r="BR831" s="6"/>
      <c r="BS831" s="6"/>
      <c r="BT831" s="6"/>
      <c r="BU831" s="6"/>
      <c r="BV831" s="6"/>
    </row>
    <row r="832" spans="13:74" ht="12.75" customHeight="1"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AZ832" s="6"/>
      <c r="BA832" s="6"/>
      <c r="BB832" s="6"/>
      <c r="BC832" s="6"/>
      <c r="BD832" s="6"/>
      <c r="BE832" s="6"/>
      <c r="BF832" s="6"/>
      <c r="BG832" s="6"/>
      <c r="BH832" s="6"/>
      <c r="BI832" s="6"/>
      <c r="BJ832" s="6"/>
      <c r="BK832" s="6"/>
      <c r="BL832" s="6"/>
      <c r="BM832" s="6"/>
      <c r="BN832" s="6"/>
      <c r="BO832" s="6"/>
      <c r="BP832" s="6"/>
      <c r="BQ832" s="6"/>
      <c r="BR832" s="6"/>
      <c r="BS832" s="6"/>
      <c r="BT832" s="6"/>
      <c r="BU832" s="6"/>
      <c r="BV832" s="6"/>
    </row>
    <row r="833" spans="13:74" ht="12.75" customHeight="1"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6"/>
      <c r="AX833" s="6"/>
      <c r="AY833" s="6"/>
      <c r="AZ833" s="6"/>
      <c r="BA833" s="6"/>
      <c r="BB833" s="6"/>
      <c r="BC833" s="6"/>
      <c r="BD833" s="6"/>
      <c r="BE833" s="6"/>
      <c r="BF833" s="6"/>
      <c r="BG833" s="6"/>
      <c r="BH833" s="6"/>
      <c r="BI833" s="6"/>
      <c r="BJ833" s="6"/>
      <c r="BK833" s="6"/>
      <c r="BL833" s="6"/>
      <c r="BM833" s="6"/>
      <c r="BN833" s="6"/>
      <c r="BO833" s="6"/>
      <c r="BP833" s="6"/>
      <c r="BQ833" s="6"/>
      <c r="BR833" s="6"/>
      <c r="BS833" s="6"/>
      <c r="BT833" s="6"/>
      <c r="BU833" s="6"/>
      <c r="BV833" s="6"/>
    </row>
    <row r="834" spans="13:74" ht="12.75" customHeight="1"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"/>
      <c r="AY834" s="6"/>
      <c r="AZ834" s="6"/>
      <c r="BA834" s="6"/>
      <c r="BB834" s="6"/>
      <c r="BC834" s="6"/>
      <c r="BD834" s="6"/>
      <c r="BE834" s="6"/>
      <c r="BF834" s="6"/>
      <c r="BG834" s="6"/>
      <c r="BH834" s="6"/>
      <c r="BI834" s="6"/>
      <c r="BJ834" s="6"/>
      <c r="BK834" s="6"/>
      <c r="BL834" s="6"/>
      <c r="BM834" s="6"/>
      <c r="BN834" s="6"/>
      <c r="BO834" s="6"/>
      <c r="BP834" s="6"/>
      <c r="BQ834" s="6"/>
      <c r="BR834" s="6"/>
      <c r="BS834" s="6"/>
      <c r="BT834" s="6"/>
      <c r="BU834" s="6"/>
      <c r="BV834" s="6"/>
    </row>
    <row r="835" spans="13:74" ht="12.75" customHeight="1"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  <c r="AX835" s="6"/>
      <c r="AY835" s="6"/>
      <c r="AZ835" s="6"/>
      <c r="BA835" s="6"/>
      <c r="BB835" s="6"/>
      <c r="BC835" s="6"/>
      <c r="BD835" s="6"/>
      <c r="BE835" s="6"/>
      <c r="BF835" s="6"/>
      <c r="BG835" s="6"/>
      <c r="BH835" s="6"/>
      <c r="BI835" s="6"/>
      <c r="BJ835" s="6"/>
      <c r="BK835" s="6"/>
      <c r="BL835" s="6"/>
      <c r="BM835" s="6"/>
      <c r="BN835" s="6"/>
      <c r="BO835" s="6"/>
      <c r="BP835" s="6"/>
      <c r="BQ835" s="6"/>
      <c r="BR835" s="6"/>
      <c r="BS835" s="6"/>
      <c r="BT835" s="6"/>
      <c r="BU835" s="6"/>
      <c r="BV835" s="6"/>
    </row>
    <row r="836" spans="13:74" ht="12.75" customHeight="1"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  <c r="AX836" s="6"/>
      <c r="AY836" s="6"/>
      <c r="AZ836" s="6"/>
      <c r="BA836" s="6"/>
      <c r="BB836" s="6"/>
      <c r="BC836" s="6"/>
      <c r="BD836" s="6"/>
      <c r="BE836" s="6"/>
      <c r="BF836" s="6"/>
      <c r="BG836" s="6"/>
      <c r="BH836" s="6"/>
      <c r="BI836" s="6"/>
      <c r="BJ836" s="6"/>
      <c r="BK836" s="6"/>
      <c r="BL836" s="6"/>
      <c r="BM836" s="6"/>
      <c r="BN836" s="6"/>
      <c r="BO836" s="6"/>
      <c r="BP836" s="6"/>
      <c r="BQ836" s="6"/>
      <c r="BR836" s="6"/>
      <c r="BS836" s="6"/>
      <c r="BT836" s="6"/>
      <c r="BU836" s="6"/>
      <c r="BV836" s="6"/>
    </row>
    <row r="837" spans="13:74" ht="12.75" customHeight="1"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  <c r="AX837" s="6"/>
      <c r="AY837" s="6"/>
      <c r="AZ837" s="6"/>
      <c r="BA837" s="6"/>
      <c r="BB837" s="6"/>
      <c r="BC837" s="6"/>
      <c r="BD837" s="6"/>
      <c r="BE837" s="6"/>
      <c r="BF837" s="6"/>
      <c r="BG837" s="6"/>
      <c r="BH837" s="6"/>
      <c r="BI837" s="6"/>
      <c r="BJ837" s="6"/>
      <c r="BK837" s="6"/>
      <c r="BL837" s="6"/>
      <c r="BM837" s="6"/>
      <c r="BN837" s="6"/>
      <c r="BO837" s="6"/>
      <c r="BP837" s="6"/>
      <c r="BQ837" s="6"/>
      <c r="BR837" s="6"/>
      <c r="BS837" s="6"/>
      <c r="BT837" s="6"/>
      <c r="BU837" s="6"/>
      <c r="BV837" s="6"/>
    </row>
    <row r="838" spans="13:74" ht="12.75" customHeight="1"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6"/>
      <c r="AX838" s="6"/>
      <c r="AY838" s="6"/>
      <c r="AZ838" s="6"/>
      <c r="BA838" s="6"/>
      <c r="BB838" s="6"/>
      <c r="BC838" s="6"/>
      <c r="BD838" s="6"/>
      <c r="BE838" s="6"/>
      <c r="BF838" s="6"/>
      <c r="BG838" s="6"/>
      <c r="BH838" s="6"/>
      <c r="BI838" s="6"/>
      <c r="BJ838" s="6"/>
      <c r="BK838" s="6"/>
      <c r="BL838" s="6"/>
      <c r="BM838" s="6"/>
      <c r="BN838" s="6"/>
      <c r="BO838" s="6"/>
      <c r="BP838" s="6"/>
      <c r="BQ838" s="6"/>
      <c r="BR838" s="6"/>
      <c r="BS838" s="6"/>
      <c r="BT838" s="6"/>
      <c r="BU838" s="6"/>
      <c r="BV838" s="6"/>
    </row>
    <row r="839" spans="13:74" ht="12.75" customHeight="1"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6"/>
      <c r="AX839" s="6"/>
      <c r="AY839" s="6"/>
      <c r="AZ839" s="6"/>
      <c r="BA839" s="6"/>
      <c r="BB839" s="6"/>
      <c r="BC839" s="6"/>
      <c r="BD839" s="6"/>
      <c r="BE839" s="6"/>
      <c r="BF839" s="6"/>
      <c r="BG839" s="6"/>
      <c r="BH839" s="6"/>
      <c r="BI839" s="6"/>
      <c r="BJ839" s="6"/>
      <c r="BK839" s="6"/>
      <c r="BL839" s="6"/>
      <c r="BM839" s="6"/>
      <c r="BN839" s="6"/>
      <c r="BO839" s="6"/>
      <c r="BP839" s="6"/>
      <c r="BQ839" s="6"/>
      <c r="BR839" s="6"/>
      <c r="BS839" s="6"/>
      <c r="BT839" s="6"/>
      <c r="BU839" s="6"/>
      <c r="BV839" s="6"/>
    </row>
    <row r="840" spans="13:74" ht="12.75" customHeight="1"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6"/>
      <c r="AX840" s="6"/>
      <c r="AY840" s="6"/>
      <c r="AZ840" s="6"/>
      <c r="BA840" s="6"/>
      <c r="BB840" s="6"/>
      <c r="BC840" s="6"/>
      <c r="BD840" s="6"/>
      <c r="BE840" s="6"/>
      <c r="BF840" s="6"/>
      <c r="BG840" s="6"/>
      <c r="BH840" s="6"/>
      <c r="BI840" s="6"/>
      <c r="BJ840" s="6"/>
      <c r="BK840" s="6"/>
      <c r="BL840" s="6"/>
      <c r="BM840" s="6"/>
      <c r="BN840" s="6"/>
      <c r="BO840" s="6"/>
      <c r="BP840" s="6"/>
      <c r="BQ840" s="6"/>
      <c r="BR840" s="6"/>
      <c r="BS840" s="6"/>
      <c r="BT840" s="6"/>
      <c r="BU840" s="6"/>
      <c r="BV840" s="6"/>
    </row>
    <row r="841" spans="13:74" ht="12.75" customHeight="1"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  <c r="AX841" s="6"/>
      <c r="AY841" s="6"/>
      <c r="AZ841" s="6"/>
      <c r="BA841" s="6"/>
      <c r="BB841" s="6"/>
      <c r="BC841" s="6"/>
      <c r="BD841" s="6"/>
      <c r="BE841" s="6"/>
      <c r="BF841" s="6"/>
      <c r="BG841" s="6"/>
      <c r="BH841" s="6"/>
      <c r="BI841" s="6"/>
      <c r="BJ841" s="6"/>
      <c r="BK841" s="6"/>
      <c r="BL841" s="6"/>
      <c r="BM841" s="6"/>
      <c r="BN841" s="6"/>
      <c r="BO841" s="6"/>
      <c r="BP841" s="6"/>
      <c r="BQ841" s="6"/>
      <c r="BR841" s="6"/>
      <c r="BS841" s="6"/>
      <c r="BT841" s="6"/>
      <c r="BU841" s="6"/>
      <c r="BV841" s="6"/>
    </row>
    <row r="842" spans="13:74" ht="12.75" customHeight="1"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6"/>
      <c r="AX842" s="6"/>
      <c r="AY842" s="6"/>
      <c r="AZ842" s="6"/>
      <c r="BA842" s="6"/>
      <c r="BB842" s="6"/>
      <c r="BC842" s="6"/>
      <c r="BD842" s="6"/>
      <c r="BE842" s="6"/>
      <c r="BF842" s="6"/>
      <c r="BG842" s="6"/>
      <c r="BH842" s="6"/>
      <c r="BI842" s="6"/>
      <c r="BJ842" s="6"/>
      <c r="BK842" s="6"/>
      <c r="BL842" s="6"/>
      <c r="BM842" s="6"/>
      <c r="BN842" s="6"/>
      <c r="BO842" s="6"/>
      <c r="BP842" s="6"/>
      <c r="BQ842" s="6"/>
      <c r="BR842" s="6"/>
      <c r="BS842" s="6"/>
      <c r="BT842" s="6"/>
      <c r="BU842" s="6"/>
      <c r="BV842" s="6"/>
    </row>
    <row r="843" spans="13:74" ht="12.75" customHeight="1"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6"/>
      <c r="AX843" s="6"/>
      <c r="AY843" s="6"/>
      <c r="AZ843" s="6"/>
      <c r="BA843" s="6"/>
      <c r="BB843" s="6"/>
      <c r="BC843" s="6"/>
      <c r="BD843" s="6"/>
      <c r="BE843" s="6"/>
      <c r="BF843" s="6"/>
      <c r="BG843" s="6"/>
      <c r="BH843" s="6"/>
      <c r="BI843" s="6"/>
      <c r="BJ843" s="6"/>
      <c r="BK843" s="6"/>
      <c r="BL843" s="6"/>
      <c r="BM843" s="6"/>
      <c r="BN843" s="6"/>
      <c r="BO843" s="6"/>
      <c r="BP843" s="6"/>
      <c r="BQ843" s="6"/>
      <c r="BR843" s="6"/>
      <c r="BS843" s="6"/>
      <c r="BT843" s="6"/>
      <c r="BU843" s="6"/>
      <c r="BV843" s="6"/>
    </row>
    <row r="844" spans="13:74" ht="12.75" customHeight="1"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  <c r="AX844" s="6"/>
      <c r="AY844" s="6"/>
      <c r="AZ844" s="6"/>
      <c r="BA844" s="6"/>
      <c r="BB844" s="6"/>
      <c r="BC844" s="6"/>
      <c r="BD844" s="6"/>
      <c r="BE844" s="6"/>
      <c r="BF844" s="6"/>
      <c r="BG844" s="6"/>
      <c r="BH844" s="6"/>
      <c r="BI844" s="6"/>
      <c r="BJ844" s="6"/>
      <c r="BK844" s="6"/>
      <c r="BL844" s="6"/>
      <c r="BM844" s="6"/>
      <c r="BN844" s="6"/>
      <c r="BO844" s="6"/>
      <c r="BP844" s="6"/>
      <c r="BQ844" s="6"/>
      <c r="BR844" s="6"/>
      <c r="BS844" s="6"/>
      <c r="BT844" s="6"/>
      <c r="BU844" s="6"/>
      <c r="BV844" s="6"/>
    </row>
    <row r="845" spans="13:74" ht="12.75" customHeight="1"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6"/>
      <c r="AX845" s="6"/>
      <c r="AY845" s="6"/>
      <c r="AZ845" s="6"/>
      <c r="BA845" s="6"/>
      <c r="BB845" s="6"/>
      <c r="BC845" s="6"/>
      <c r="BD845" s="6"/>
      <c r="BE845" s="6"/>
      <c r="BF845" s="6"/>
      <c r="BG845" s="6"/>
      <c r="BH845" s="6"/>
      <c r="BI845" s="6"/>
      <c r="BJ845" s="6"/>
      <c r="BK845" s="6"/>
      <c r="BL845" s="6"/>
      <c r="BM845" s="6"/>
      <c r="BN845" s="6"/>
      <c r="BO845" s="6"/>
      <c r="BP845" s="6"/>
      <c r="BQ845" s="6"/>
      <c r="BR845" s="6"/>
      <c r="BS845" s="6"/>
      <c r="BT845" s="6"/>
      <c r="BU845" s="6"/>
      <c r="BV845" s="6"/>
    </row>
    <row r="846" spans="13:74" ht="12.75" customHeight="1"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  <c r="AX846" s="6"/>
      <c r="AY846" s="6"/>
      <c r="AZ846" s="6"/>
      <c r="BA846" s="6"/>
      <c r="BB846" s="6"/>
      <c r="BC846" s="6"/>
      <c r="BD846" s="6"/>
      <c r="BE846" s="6"/>
      <c r="BF846" s="6"/>
      <c r="BG846" s="6"/>
      <c r="BH846" s="6"/>
      <c r="BI846" s="6"/>
      <c r="BJ846" s="6"/>
      <c r="BK846" s="6"/>
      <c r="BL846" s="6"/>
      <c r="BM846" s="6"/>
      <c r="BN846" s="6"/>
      <c r="BO846" s="6"/>
      <c r="BP846" s="6"/>
      <c r="BQ846" s="6"/>
      <c r="BR846" s="6"/>
      <c r="BS846" s="6"/>
      <c r="BT846" s="6"/>
      <c r="BU846" s="6"/>
      <c r="BV846" s="6"/>
    </row>
    <row r="847" spans="13:74" ht="12.75" customHeight="1"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  <c r="AX847" s="6"/>
      <c r="AY847" s="6"/>
      <c r="AZ847" s="6"/>
      <c r="BA847" s="6"/>
      <c r="BB847" s="6"/>
      <c r="BC847" s="6"/>
      <c r="BD847" s="6"/>
      <c r="BE847" s="6"/>
      <c r="BF847" s="6"/>
      <c r="BG847" s="6"/>
      <c r="BH847" s="6"/>
      <c r="BI847" s="6"/>
      <c r="BJ847" s="6"/>
      <c r="BK847" s="6"/>
      <c r="BL847" s="6"/>
      <c r="BM847" s="6"/>
      <c r="BN847" s="6"/>
      <c r="BO847" s="6"/>
      <c r="BP847" s="6"/>
      <c r="BQ847" s="6"/>
      <c r="BR847" s="6"/>
      <c r="BS847" s="6"/>
      <c r="BT847" s="6"/>
      <c r="BU847" s="6"/>
      <c r="BV847" s="6"/>
    </row>
    <row r="848" spans="13:74" ht="12.75" customHeight="1"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  <c r="AX848" s="6"/>
      <c r="AY848" s="6"/>
      <c r="AZ848" s="6"/>
      <c r="BA848" s="6"/>
      <c r="BB848" s="6"/>
      <c r="BC848" s="6"/>
      <c r="BD848" s="6"/>
      <c r="BE848" s="6"/>
      <c r="BF848" s="6"/>
      <c r="BG848" s="6"/>
      <c r="BH848" s="6"/>
      <c r="BI848" s="6"/>
      <c r="BJ848" s="6"/>
      <c r="BK848" s="6"/>
      <c r="BL848" s="6"/>
      <c r="BM848" s="6"/>
      <c r="BN848" s="6"/>
      <c r="BO848" s="6"/>
      <c r="BP848" s="6"/>
      <c r="BQ848" s="6"/>
      <c r="BR848" s="6"/>
      <c r="BS848" s="6"/>
      <c r="BT848" s="6"/>
      <c r="BU848" s="6"/>
      <c r="BV848" s="6"/>
    </row>
    <row r="849" spans="13:74" ht="12.75" customHeight="1"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  <c r="AX849" s="6"/>
      <c r="AY849" s="6"/>
      <c r="AZ849" s="6"/>
      <c r="BA849" s="6"/>
      <c r="BB849" s="6"/>
      <c r="BC849" s="6"/>
      <c r="BD849" s="6"/>
      <c r="BE849" s="6"/>
      <c r="BF849" s="6"/>
      <c r="BG849" s="6"/>
      <c r="BH849" s="6"/>
      <c r="BI849" s="6"/>
      <c r="BJ849" s="6"/>
      <c r="BK849" s="6"/>
      <c r="BL849" s="6"/>
      <c r="BM849" s="6"/>
      <c r="BN849" s="6"/>
      <c r="BO849" s="6"/>
      <c r="BP849" s="6"/>
      <c r="BQ849" s="6"/>
      <c r="BR849" s="6"/>
      <c r="BS849" s="6"/>
      <c r="BT849" s="6"/>
      <c r="BU849" s="6"/>
      <c r="BV849" s="6"/>
    </row>
    <row r="850" spans="13:74" ht="12.75" customHeight="1"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  <c r="AX850" s="6"/>
      <c r="AY850" s="6"/>
      <c r="AZ850" s="6"/>
      <c r="BA850" s="6"/>
      <c r="BB850" s="6"/>
      <c r="BC850" s="6"/>
      <c r="BD850" s="6"/>
      <c r="BE850" s="6"/>
      <c r="BF850" s="6"/>
      <c r="BG850" s="6"/>
      <c r="BH850" s="6"/>
      <c r="BI850" s="6"/>
      <c r="BJ850" s="6"/>
      <c r="BK850" s="6"/>
      <c r="BL850" s="6"/>
      <c r="BM850" s="6"/>
      <c r="BN850" s="6"/>
      <c r="BO850" s="6"/>
      <c r="BP850" s="6"/>
      <c r="BQ850" s="6"/>
      <c r="BR850" s="6"/>
      <c r="BS850" s="6"/>
      <c r="BT850" s="6"/>
      <c r="BU850" s="6"/>
      <c r="BV850" s="6"/>
    </row>
    <row r="851" spans="13:74" ht="12.75" customHeight="1"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6"/>
      <c r="AX851" s="6"/>
      <c r="AY851" s="6"/>
      <c r="AZ851" s="6"/>
      <c r="BA851" s="6"/>
      <c r="BB851" s="6"/>
      <c r="BC851" s="6"/>
      <c r="BD851" s="6"/>
      <c r="BE851" s="6"/>
      <c r="BF851" s="6"/>
      <c r="BG851" s="6"/>
      <c r="BH851" s="6"/>
      <c r="BI851" s="6"/>
      <c r="BJ851" s="6"/>
      <c r="BK851" s="6"/>
      <c r="BL851" s="6"/>
      <c r="BM851" s="6"/>
      <c r="BN851" s="6"/>
      <c r="BO851" s="6"/>
      <c r="BP851" s="6"/>
      <c r="BQ851" s="6"/>
      <c r="BR851" s="6"/>
      <c r="BS851" s="6"/>
      <c r="BT851" s="6"/>
      <c r="BU851" s="6"/>
      <c r="BV851" s="6"/>
    </row>
    <row r="852" spans="13:74" ht="12.75" customHeight="1"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6"/>
      <c r="AX852" s="6"/>
      <c r="AY852" s="6"/>
      <c r="AZ852" s="6"/>
      <c r="BA852" s="6"/>
      <c r="BB852" s="6"/>
      <c r="BC852" s="6"/>
      <c r="BD852" s="6"/>
      <c r="BE852" s="6"/>
      <c r="BF852" s="6"/>
      <c r="BG852" s="6"/>
      <c r="BH852" s="6"/>
      <c r="BI852" s="6"/>
      <c r="BJ852" s="6"/>
      <c r="BK852" s="6"/>
      <c r="BL852" s="6"/>
      <c r="BM852" s="6"/>
      <c r="BN852" s="6"/>
      <c r="BO852" s="6"/>
      <c r="BP852" s="6"/>
      <c r="BQ852" s="6"/>
      <c r="BR852" s="6"/>
      <c r="BS852" s="6"/>
      <c r="BT852" s="6"/>
      <c r="BU852" s="6"/>
      <c r="BV852" s="6"/>
    </row>
    <row r="853" spans="13:74" ht="12.75" customHeight="1"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  <c r="AX853" s="6"/>
      <c r="AY853" s="6"/>
      <c r="AZ853" s="6"/>
      <c r="BA853" s="6"/>
      <c r="BB853" s="6"/>
      <c r="BC853" s="6"/>
      <c r="BD853" s="6"/>
      <c r="BE853" s="6"/>
      <c r="BF853" s="6"/>
      <c r="BG853" s="6"/>
      <c r="BH853" s="6"/>
      <c r="BI853" s="6"/>
      <c r="BJ853" s="6"/>
      <c r="BK853" s="6"/>
      <c r="BL853" s="6"/>
      <c r="BM853" s="6"/>
      <c r="BN853" s="6"/>
      <c r="BO853" s="6"/>
      <c r="BP853" s="6"/>
      <c r="BQ853" s="6"/>
      <c r="BR853" s="6"/>
      <c r="BS853" s="6"/>
      <c r="BT853" s="6"/>
      <c r="BU853" s="6"/>
      <c r="BV853" s="6"/>
    </row>
    <row r="854" spans="13:74" ht="12.75" customHeight="1"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  <c r="AX854" s="6"/>
      <c r="AY854" s="6"/>
      <c r="AZ854" s="6"/>
      <c r="BA854" s="6"/>
      <c r="BB854" s="6"/>
      <c r="BC854" s="6"/>
      <c r="BD854" s="6"/>
      <c r="BE854" s="6"/>
      <c r="BF854" s="6"/>
      <c r="BG854" s="6"/>
      <c r="BH854" s="6"/>
      <c r="BI854" s="6"/>
      <c r="BJ854" s="6"/>
      <c r="BK854" s="6"/>
      <c r="BL854" s="6"/>
      <c r="BM854" s="6"/>
      <c r="BN854" s="6"/>
      <c r="BO854" s="6"/>
      <c r="BP854" s="6"/>
      <c r="BQ854" s="6"/>
      <c r="BR854" s="6"/>
      <c r="BS854" s="6"/>
      <c r="BT854" s="6"/>
      <c r="BU854" s="6"/>
      <c r="BV854" s="6"/>
    </row>
    <row r="855" spans="13:74" ht="12.75" customHeight="1"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6"/>
      <c r="AX855" s="6"/>
      <c r="AY855" s="6"/>
      <c r="AZ855" s="6"/>
      <c r="BA855" s="6"/>
      <c r="BB855" s="6"/>
      <c r="BC855" s="6"/>
      <c r="BD855" s="6"/>
      <c r="BE855" s="6"/>
      <c r="BF855" s="6"/>
      <c r="BG855" s="6"/>
      <c r="BH855" s="6"/>
      <c r="BI855" s="6"/>
      <c r="BJ855" s="6"/>
      <c r="BK855" s="6"/>
      <c r="BL855" s="6"/>
      <c r="BM855" s="6"/>
      <c r="BN855" s="6"/>
      <c r="BO855" s="6"/>
      <c r="BP855" s="6"/>
      <c r="BQ855" s="6"/>
      <c r="BR855" s="6"/>
      <c r="BS855" s="6"/>
      <c r="BT855" s="6"/>
      <c r="BU855" s="6"/>
      <c r="BV855" s="6"/>
    </row>
    <row r="856" spans="13:74" ht="12.75" customHeight="1"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  <c r="AW856" s="6"/>
      <c r="AX856" s="6"/>
      <c r="AY856" s="6"/>
      <c r="AZ856" s="6"/>
      <c r="BA856" s="6"/>
      <c r="BB856" s="6"/>
      <c r="BC856" s="6"/>
      <c r="BD856" s="6"/>
      <c r="BE856" s="6"/>
      <c r="BF856" s="6"/>
      <c r="BG856" s="6"/>
      <c r="BH856" s="6"/>
      <c r="BI856" s="6"/>
      <c r="BJ856" s="6"/>
      <c r="BK856" s="6"/>
      <c r="BL856" s="6"/>
      <c r="BM856" s="6"/>
      <c r="BN856" s="6"/>
      <c r="BO856" s="6"/>
      <c r="BP856" s="6"/>
      <c r="BQ856" s="6"/>
      <c r="BR856" s="6"/>
      <c r="BS856" s="6"/>
      <c r="BT856" s="6"/>
      <c r="BU856" s="6"/>
      <c r="BV856" s="6"/>
    </row>
    <row r="857" spans="13:74" ht="12.75" customHeight="1"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  <c r="AW857" s="6"/>
      <c r="AX857" s="6"/>
      <c r="AY857" s="6"/>
      <c r="AZ857" s="6"/>
      <c r="BA857" s="6"/>
      <c r="BB857" s="6"/>
      <c r="BC857" s="6"/>
      <c r="BD857" s="6"/>
      <c r="BE857" s="6"/>
      <c r="BF857" s="6"/>
      <c r="BG857" s="6"/>
      <c r="BH857" s="6"/>
      <c r="BI857" s="6"/>
      <c r="BJ857" s="6"/>
      <c r="BK857" s="6"/>
      <c r="BL857" s="6"/>
      <c r="BM857" s="6"/>
      <c r="BN857" s="6"/>
      <c r="BO857" s="6"/>
      <c r="BP857" s="6"/>
      <c r="BQ857" s="6"/>
      <c r="BR857" s="6"/>
      <c r="BS857" s="6"/>
      <c r="BT857" s="6"/>
      <c r="BU857" s="6"/>
      <c r="BV857" s="6"/>
    </row>
    <row r="858" spans="13:74" ht="12.75" customHeight="1"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6"/>
      <c r="AX858" s="6"/>
      <c r="AY858" s="6"/>
      <c r="AZ858" s="6"/>
      <c r="BA858" s="6"/>
      <c r="BB858" s="6"/>
      <c r="BC858" s="6"/>
      <c r="BD858" s="6"/>
      <c r="BE858" s="6"/>
      <c r="BF858" s="6"/>
      <c r="BG858" s="6"/>
      <c r="BH858" s="6"/>
      <c r="BI858" s="6"/>
      <c r="BJ858" s="6"/>
      <c r="BK858" s="6"/>
      <c r="BL858" s="6"/>
      <c r="BM858" s="6"/>
      <c r="BN858" s="6"/>
      <c r="BO858" s="6"/>
      <c r="BP858" s="6"/>
      <c r="BQ858" s="6"/>
      <c r="BR858" s="6"/>
      <c r="BS858" s="6"/>
      <c r="BT858" s="6"/>
      <c r="BU858" s="6"/>
      <c r="BV858" s="6"/>
    </row>
    <row r="859" spans="13:74" ht="12.75" customHeight="1"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6"/>
      <c r="AX859" s="6"/>
      <c r="AY859" s="6"/>
      <c r="AZ859" s="6"/>
      <c r="BA859" s="6"/>
      <c r="BB859" s="6"/>
      <c r="BC859" s="6"/>
      <c r="BD859" s="6"/>
      <c r="BE859" s="6"/>
      <c r="BF859" s="6"/>
      <c r="BG859" s="6"/>
      <c r="BH859" s="6"/>
      <c r="BI859" s="6"/>
      <c r="BJ859" s="6"/>
      <c r="BK859" s="6"/>
      <c r="BL859" s="6"/>
      <c r="BM859" s="6"/>
      <c r="BN859" s="6"/>
      <c r="BO859" s="6"/>
      <c r="BP859" s="6"/>
      <c r="BQ859" s="6"/>
      <c r="BR859" s="6"/>
      <c r="BS859" s="6"/>
      <c r="BT859" s="6"/>
      <c r="BU859" s="6"/>
      <c r="BV859" s="6"/>
    </row>
    <row r="860" spans="13:74" ht="12.75" customHeight="1"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  <c r="BA860" s="6"/>
      <c r="BB860" s="6"/>
      <c r="BC860" s="6"/>
      <c r="BD860" s="6"/>
      <c r="BE860" s="6"/>
      <c r="BF860" s="6"/>
      <c r="BG860" s="6"/>
      <c r="BH860" s="6"/>
      <c r="BI860" s="6"/>
      <c r="BJ860" s="6"/>
      <c r="BK860" s="6"/>
      <c r="BL860" s="6"/>
      <c r="BM860" s="6"/>
      <c r="BN860" s="6"/>
      <c r="BO860" s="6"/>
      <c r="BP860" s="6"/>
      <c r="BQ860" s="6"/>
      <c r="BR860" s="6"/>
      <c r="BS860" s="6"/>
      <c r="BT860" s="6"/>
      <c r="BU860" s="6"/>
      <c r="BV860" s="6"/>
    </row>
    <row r="861" spans="13:74" ht="12.75" customHeight="1"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  <c r="BA861" s="6"/>
      <c r="BB861" s="6"/>
      <c r="BC861" s="6"/>
      <c r="BD861" s="6"/>
      <c r="BE861" s="6"/>
      <c r="BF861" s="6"/>
      <c r="BG861" s="6"/>
      <c r="BH861" s="6"/>
      <c r="BI861" s="6"/>
      <c r="BJ861" s="6"/>
      <c r="BK861" s="6"/>
      <c r="BL861" s="6"/>
      <c r="BM861" s="6"/>
      <c r="BN861" s="6"/>
      <c r="BO861" s="6"/>
      <c r="BP861" s="6"/>
      <c r="BQ861" s="6"/>
      <c r="BR861" s="6"/>
      <c r="BS861" s="6"/>
      <c r="BT861" s="6"/>
      <c r="BU861" s="6"/>
      <c r="BV861" s="6"/>
    </row>
    <row r="862" spans="13:74" ht="12.75" customHeight="1"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AZ862" s="6"/>
      <c r="BA862" s="6"/>
      <c r="BB862" s="6"/>
      <c r="BC862" s="6"/>
      <c r="BD862" s="6"/>
      <c r="BE862" s="6"/>
      <c r="BF862" s="6"/>
      <c r="BG862" s="6"/>
      <c r="BH862" s="6"/>
      <c r="BI862" s="6"/>
      <c r="BJ862" s="6"/>
      <c r="BK862" s="6"/>
      <c r="BL862" s="6"/>
      <c r="BM862" s="6"/>
      <c r="BN862" s="6"/>
      <c r="BO862" s="6"/>
      <c r="BP862" s="6"/>
      <c r="BQ862" s="6"/>
      <c r="BR862" s="6"/>
      <c r="BS862" s="6"/>
      <c r="BT862" s="6"/>
      <c r="BU862" s="6"/>
      <c r="BV862" s="6"/>
    </row>
    <row r="863" spans="13:74" ht="12.75" customHeight="1"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  <c r="AY863" s="6"/>
      <c r="AZ863" s="6"/>
      <c r="BA863" s="6"/>
      <c r="BB863" s="6"/>
      <c r="BC863" s="6"/>
      <c r="BD863" s="6"/>
      <c r="BE863" s="6"/>
      <c r="BF863" s="6"/>
      <c r="BG863" s="6"/>
      <c r="BH863" s="6"/>
      <c r="BI863" s="6"/>
      <c r="BJ863" s="6"/>
      <c r="BK863" s="6"/>
      <c r="BL863" s="6"/>
      <c r="BM863" s="6"/>
      <c r="BN863" s="6"/>
      <c r="BO863" s="6"/>
      <c r="BP863" s="6"/>
      <c r="BQ863" s="6"/>
      <c r="BR863" s="6"/>
      <c r="BS863" s="6"/>
      <c r="BT863" s="6"/>
      <c r="BU863" s="6"/>
      <c r="BV863" s="6"/>
    </row>
    <row r="864" spans="13:74" ht="12.75" customHeight="1"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  <c r="AZ864" s="6"/>
      <c r="BA864" s="6"/>
      <c r="BB864" s="6"/>
      <c r="BC864" s="6"/>
      <c r="BD864" s="6"/>
      <c r="BE864" s="6"/>
      <c r="BF864" s="6"/>
      <c r="BG864" s="6"/>
      <c r="BH864" s="6"/>
      <c r="BI864" s="6"/>
      <c r="BJ864" s="6"/>
      <c r="BK864" s="6"/>
      <c r="BL864" s="6"/>
      <c r="BM864" s="6"/>
      <c r="BN864" s="6"/>
      <c r="BO864" s="6"/>
      <c r="BP864" s="6"/>
      <c r="BQ864" s="6"/>
      <c r="BR864" s="6"/>
      <c r="BS864" s="6"/>
      <c r="BT864" s="6"/>
      <c r="BU864" s="6"/>
      <c r="BV864" s="6"/>
    </row>
    <row r="865" spans="13:74" ht="12.75" customHeight="1"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  <c r="AZ865" s="6"/>
      <c r="BA865" s="6"/>
      <c r="BB865" s="6"/>
      <c r="BC865" s="6"/>
      <c r="BD865" s="6"/>
      <c r="BE865" s="6"/>
      <c r="BF865" s="6"/>
      <c r="BG865" s="6"/>
      <c r="BH865" s="6"/>
      <c r="BI865" s="6"/>
      <c r="BJ865" s="6"/>
      <c r="BK865" s="6"/>
      <c r="BL865" s="6"/>
      <c r="BM865" s="6"/>
      <c r="BN865" s="6"/>
      <c r="BO865" s="6"/>
      <c r="BP865" s="6"/>
      <c r="BQ865" s="6"/>
      <c r="BR865" s="6"/>
      <c r="BS865" s="6"/>
      <c r="BT865" s="6"/>
      <c r="BU865" s="6"/>
      <c r="BV865" s="6"/>
    </row>
    <row r="866" spans="13:74" ht="12.75" customHeight="1"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AZ866" s="6"/>
      <c r="BA866" s="6"/>
      <c r="BB866" s="6"/>
      <c r="BC866" s="6"/>
      <c r="BD866" s="6"/>
      <c r="BE866" s="6"/>
      <c r="BF866" s="6"/>
      <c r="BG866" s="6"/>
      <c r="BH866" s="6"/>
      <c r="BI866" s="6"/>
      <c r="BJ866" s="6"/>
      <c r="BK866" s="6"/>
      <c r="BL866" s="6"/>
      <c r="BM866" s="6"/>
      <c r="BN866" s="6"/>
      <c r="BO866" s="6"/>
      <c r="BP866" s="6"/>
      <c r="BQ866" s="6"/>
      <c r="BR866" s="6"/>
      <c r="BS866" s="6"/>
      <c r="BT866" s="6"/>
      <c r="BU866" s="6"/>
      <c r="BV866" s="6"/>
    </row>
    <row r="867" spans="13:74" ht="12.75" customHeight="1"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  <c r="AY867" s="6"/>
      <c r="AZ867" s="6"/>
      <c r="BA867" s="6"/>
      <c r="BB867" s="6"/>
      <c r="BC867" s="6"/>
      <c r="BD867" s="6"/>
      <c r="BE867" s="6"/>
      <c r="BF867" s="6"/>
      <c r="BG867" s="6"/>
      <c r="BH867" s="6"/>
      <c r="BI867" s="6"/>
      <c r="BJ867" s="6"/>
      <c r="BK867" s="6"/>
      <c r="BL867" s="6"/>
      <c r="BM867" s="6"/>
      <c r="BN867" s="6"/>
      <c r="BO867" s="6"/>
      <c r="BP867" s="6"/>
      <c r="BQ867" s="6"/>
      <c r="BR867" s="6"/>
      <c r="BS867" s="6"/>
      <c r="BT867" s="6"/>
      <c r="BU867" s="6"/>
      <c r="BV867" s="6"/>
    </row>
    <row r="868" spans="13:74" ht="12.75" customHeight="1"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AZ868" s="6"/>
      <c r="BA868" s="6"/>
      <c r="BB868" s="6"/>
      <c r="BC868" s="6"/>
      <c r="BD868" s="6"/>
      <c r="BE868" s="6"/>
      <c r="BF868" s="6"/>
      <c r="BG868" s="6"/>
      <c r="BH868" s="6"/>
      <c r="BI868" s="6"/>
      <c r="BJ868" s="6"/>
      <c r="BK868" s="6"/>
      <c r="BL868" s="6"/>
      <c r="BM868" s="6"/>
      <c r="BN868" s="6"/>
      <c r="BO868" s="6"/>
      <c r="BP868" s="6"/>
      <c r="BQ868" s="6"/>
      <c r="BR868" s="6"/>
      <c r="BS868" s="6"/>
      <c r="BT868" s="6"/>
      <c r="BU868" s="6"/>
      <c r="BV868" s="6"/>
    </row>
    <row r="869" spans="13:74" ht="12.75" customHeight="1"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6"/>
      <c r="AX869" s="6"/>
      <c r="AY869" s="6"/>
      <c r="AZ869" s="6"/>
      <c r="BA869" s="6"/>
      <c r="BB869" s="6"/>
      <c r="BC869" s="6"/>
      <c r="BD869" s="6"/>
      <c r="BE869" s="6"/>
      <c r="BF869" s="6"/>
      <c r="BG869" s="6"/>
      <c r="BH869" s="6"/>
      <c r="BI869" s="6"/>
      <c r="BJ869" s="6"/>
      <c r="BK869" s="6"/>
      <c r="BL869" s="6"/>
      <c r="BM869" s="6"/>
      <c r="BN869" s="6"/>
      <c r="BO869" s="6"/>
      <c r="BP869" s="6"/>
      <c r="BQ869" s="6"/>
      <c r="BR869" s="6"/>
      <c r="BS869" s="6"/>
      <c r="BT869" s="6"/>
      <c r="BU869" s="6"/>
      <c r="BV869" s="6"/>
    </row>
    <row r="870" spans="13:74" ht="12.75" customHeight="1"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  <c r="AZ870" s="6"/>
      <c r="BA870" s="6"/>
      <c r="BB870" s="6"/>
      <c r="BC870" s="6"/>
      <c r="BD870" s="6"/>
      <c r="BE870" s="6"/>
      <c r="BF870" s="6"/>
      <c r="BG870" s="6"/>
      <c r="BH870" s="6"/>
      <c r="BI870" s="6"/>
      <c r="BJ870" s="6"/>
      <c r="BK870" s="6"/>
      <c r="BL870" s="6"/>
      <c r="BM870" s="6"/>
      <c r="BN870" s="6"/>
      <c r="BO870" s="6"/>
      <c r="BP870" s="6"/>
      <c r="BQ870" s="6"/>
      <c r="BR870" s="6"/>
      <c r="BS870" s="6"/>
      <c r="BT870" s="6"/>
      <c r="BU870" s="6"/>
      <c r="BV870" s="6"/>
    </row>
    <row r="871" spans="13:74" ht="12.75" customHeight="1"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  <c r="AX871" s="6"/>
      <c r="AY871" s="6"/>
      <c r="AZ871" s="6"/>
      <c r="BA871" s="6"/>
      <c r="BB871" s="6"/>
      <c r="BC871" s="6"/>
      <c r="BD871" s="6"/>
      <c r="BE871" s="6"/>
      <c r="BF871" s="6"/>
      <c r="BG871" s="6"/>
      <c r="BH871" s="6"/>
      <c r="BI871" s="6"/>
      <c r="BJ871" s="6"/>
      <c r="BK871" s="6"/>
      <c r="BL871" s="6"/>
      <c r="BM871" s="6"/>
      <c r="BN871" s="6"/>
      <c r="BO871" s="6"/>
      <c r="BP871" s="6"/>
      <c r="BQ871" s="6"/>
      <c r="BR871" s="6"/>
      <c r="BS871" s="6"/>
      <c r="BT871" s="6"/>
      <c r="BU871" s="6"/>
      <c r="BV871" s="6"/>
    </row>
    <row r="872" spans="13:74" ht="12.75" customHeight="1"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  <c r="BA872" s="6"/>
      <c r="BB872" s="6"/>
      <c r="BC872" s="6"/>
      <c r="BD872" s="6"/>
      <c r="BE872" s="6"/>
      <c r="BF872" s="6"/>
      <c r="BG872" s="6"/>
      <c r="BH872" s="6"/>
      <c r="BI872" s="6"/>
      <c r="BJ872" s="6"/>
      <c r="BK872" s="6"/>
      <c r="BL872" s="6"/>
      <c r="BM872" s="6"/>
      <c r="BN872" s="6"/>
      <c r="BO872" s="6"/>
      <c r="BP872" s="6"/>
      <c r="BQ872" s="6"/>
      <c r="BR872" s="6"/>
      <c r="BS872" s="6"/>
      <c r="BT872" s="6"/>
      <c r="BU872" s="6"/>
      <c r="BV872" s="6"/>
    </row>
    <row r="873" spans="13:74" ht="12.75" customHeight="1"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  <c r="BA873" s="6"/>
      <c r="BB873" s="6"/>
      <c r="BC873" s="6"/>
      <c r="BD873" s="6"/>
      <c r="BE873" s="6"/>
      <c r="BF873" s="6"/>
      <c r="BG873" s="6"/>
      <c r="BH873" s="6"/>
      <c r="BI873" s="6"/>
      <c r="BJ873" s="6"/>
      <c r="BK873" s="6"/>
      <c r="BL873" s="6"/>
      <c r="BM873" s="6"/>
      <c r="BN873" s="6"/>
      <c r="BO873" s="6"/>
      <c r="BP873" s="6"/>
      <c r="BQ873" s="6"/>
      <c r="BR873" s="6"/>
      <c r="BS873" s="6"/>
      <c r="BT873" s="6"/>
      <c r="BU873" s="6"/>
      <c r="BV873" s="6"/>
    </row>
    <row r="874" spans="13:74" ht="12.75" customHeight="1"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6"/>
      <c r="BA874" s="6"/>
      <c r="BB874" s="6"/>
      <c r="BC874" s="6"/>
      <c r="BD874" s="6"/>
      <c r="BE874" s="6"/>
      <c r="BF874" s="6"/>
      <c r="BG874" s="6"/>
      <c r="BH874" s="6"/>
      <c r="BI874" s="6"/>
      <c r="BJ874" s="6"/>
      <c r="BK874" s="6"/>
      <c r="BL874" s="6"/>
      <c r="BM874" s="6"/>
      <c r="BN874" s="6"/>
      <c r="BO874" s="6"/>
      <c r="BP874" s="6"/>
      <c r="BQ874" s="6"/>
      <c r="BR874" s="6"/>
      <c r="BS874" s="6"/>
      <c r="BT874" s="6"/>
      <c r="BU874" s="6"/>
      <c r="BV874" s="6"/>
    </row>
    <row r="875" spans="13:74" ht="12.75" customHeight="1"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  <c r="AY875" s="6"/>
      <c r="AZ875" s="6"/>
      <c r="BA875" s="6"/>
      <c r="BB875" s="6"/>
      <c r="BC875" s="6"/>
      <c r="BD875" s="6"/>
      <c r="BE875" s="6"/>
      <c r="BF875" s="6"/>
      <c r="BG875" s="6"/>
      <c r="BH875" s="6"/>
      <c r="BI875" s="6"/>
      <c r="BJ875" s="6"/>
      <c r="BK875" s="6"/>
      <c r="BL875" s="6"/>
      <c r="BM875" s="6"/>
      <c r="BN875" s="6"/>
      <c r="BO875" s="6"/>
      <c r="BP875" s="6"/>
      <c r="BQ875" s="6"/>
      <c r="BR875" s="6"/>
      <c r="BS875" s="6"/>
      <c r="BT875" s="6"/>
      <c r="BU875" s="6"/>
      <c r="BV875" s="6"/>
    </row>
    <row r="876" spans="13:74" ht="12.75" customHeight="1"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  <c r="AY876" s="6"/>
      <c r="AZ876" s="6"/>
      <c r="BA876" s="6"/>
      <c r="BB876" s="6"/>
      <c r="BC876" s="6"/>
      <c r="BD876" s="6"/>
      <c r="BE876" s="6"/>
      <c r="BF876" s="6"/>
      <c r="BG876" s="6"/>
      <c r="BH876" s="6"/>
      <c r="BI876" s="6"/>
      <c r="BJ876" s="6"/>
      <c r="BK876" s="6"/>
      <c r="BL876" s="6"/>
      <c r="BM876" s="6"/>
      <c r="BN876" s="6"/>
      <c r="BO876" s="6"/>
      <c r="BP876" s="6"/>
      <c r="BQ876" s="6"/>
      <c r="BR876" s="6"/>
      <c r="BS876" s="6"/>
      <c r="BT876" s="6"/>
      <c r="BU876" s="6"/>
      <c r="BV876" s="6"/>
    </row>
    <row r="877" spans="13:74" ht="12.75" customHeight="1"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  <c r="AZ877" s="6"/>
      <c r="BA877" s="6"/>
      <c r="BB877" s="6"/>
      <c r="BC877" s="6"/>
      <c r="BD877" s="6"/>
      <c r="BE877" s="6"/>
      <c r="BF877" s="6"/>
      <c r="BG877" s="6"/>
      <c r="BH877" s="6"/>
      <c r="BI877" s="6"/>
      <c r="BJ877" s="6"/>
      <c r="BK877" s="6"/>
      <c r="BL877" s="6"/>
      <c r="BM877" s="6"/>
      <c r="BN877" s="6"/>
      <c r="BO877" s="6"/>
      <c r="BP877" s="6"/>
      <c r="BQ877" s="6"/>
      <c r="BR877" s="6"/>
      <c r="BS877" s="6"/>
      <c r="BT877" s="6"/>
      <c r="BU877" s="6"/>
      <c r="BV877" s="6"/>
    </row>
    <row r="878" spans="13:74" ht="12.75" customHeight="1"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AZ878" s="6"/>
      <c r="BA878" s="6"/>
      <c r="BB878" s="6"/>
      <c r="BC878" s="6"/>
      <c r="BD878" s="6"/>
      <c r="BE878" s="6"/>
      <c r="BF878" s="6"/>
      <c r="BG878" s="6"/>
      <c r="BH878" s="6"/>
      <c r="BI878" s="6"/>
      <c r="BJ878" s="6"/>
      <c r="BK878" s="6"/>
      <c r="BL878" s="6"/>
      <c r="BM878" s="6"/>
      <c r="BN878" s="6"/>
      <c r="BO878" s="6"/>
      <c r="BP878" s="6"/>
      <c r="BQ878" s="6"/>
      <c r="BR878" s="6"/>
      <c r="BS878" s="6"/>
      <c r="BT878" s="6"/>
      <c r="BU878" s="6"/>
      <c r="BV878" s="6"/>
    </row>
    <row r="879" spans="13:74" ht="12.75" customHeight="1"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  <c r="AY879" s="6"/>
      <c r="AZ879" s="6"/>
      <c r="BA879" s="6"/>
      <c r="BB879" s="6"/>
      <c r="BC879" s="6"/>
      <c r="BD879" s="6"/>
      <c r="BE879" s="6"/>
      <c r="BF879" s="6"/>
      <c r="BG879" s="6"/>
      <c r="BH879" s="6"/>
      <c r="BI879" s="6"/>
      <c r="BJ879" s="6"/>
      <c r="BK879" s="6"/>
      <c r="BL879" s="6"/>
      <c r="BM879" s="6"/>
      <c r="BN879" s="6"/>
      <c r="BO879" s="6"/>
      <c r="BP879" s="6"/>
      <c r="BQ879" s="6"/>
      <c r="BR879" s="6"/>
      <c r="BS879" s="6"/>
      <c r="BT879" s="6"/>
      <c r="BU879" s="6"/>
      <c r="BV879" s="6"/>
    </row>
    <row r="880" spans="13:74" ht="12.75" customHeight="1"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  <c r="AW880" s="6"/>
      <c r="AX880" s="6"/>
      <c r="AY880" s="6"/>
      <c r="AZ880" s="6"/>
      <c r="BA880" s="6"/>
      <c r="BB880" s="6"/>
      <c r="BC880" s="6"/>
      <c r="BD880" s="6"/>
      <c r="BE880" s="6"/>
      <c r="BF880" s="6"/>
      <c r="BG880" s="6"/>
      <c r="BH880" s="6"/>
      <c r="BI880" s="6"/>
      <c r="BJ880" s="6"/>
      <c r="BK880" s="6"/>
      <c r="BL880" s="6"/>
      <c r="BM880" s="6"/>
      <c r="BN880" s="6"/>
      <c r="BO880" s="6"/>
      <c r="BP880" s="6"/>
      <c r="BQ880" s="6"/>
      <c r="BR880" s="6"/>
      <c r="BS880" s="6"/>
      <c r="BT880" s="6"/>
      <c r="BU880" s="6"/>
      <c r="BV880" s="6"/>
    </row>
    <row r="881" spans="13:74" ht="12.75" customHeight="1"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6"/>
      <c r="AX881" s="6"/>
      <c r="AY881" s="6"/>
      <c r="AZ881" s="6"/>
      <c r="BA881" s="6"/>
      <c r="BB881" s="6"/>
      <c r="BC881" s="6"/>
      <c r="BD881" s="6"/>
      <c r="BE881" s="6"/>
      <c r="BF881" s="6"/>
      <c r="BG881" s="6"/>
      <c r="BH881" s="6"/>
      <c r="BI881" s="6"/>
      <c r="BJ881" s="6"/>
      <c r="BK881" s="6"/>
      <c r="BL881" s="6"/>
      <c r="BM881" s="6"/>
      <c r="BN881" s="6"/>
      <c r="BO881" s="6"/>
      <c r="BP881" s="6"/>
      <c r="BQ881" s="6"/>
      <c r="BR881" s="6"/>
      <c r="BS881" s="6"/>
      <c r="BT881" s="6"/>
      <c r="BU881" s="6"/>
      <c r="BV881" s="6"/>
    </row>
    <row r="882" spans="13:74" ht="12.75" customHeight="1"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  <c r="AW882" s="6"/>
      <c r="AX882" s="6"/>
      <c r="AY882" s="6"/>
      <c r="AZ882" s="6"/>
      <c r="BA882" s="6"/>
      <c r="BB882" s="6"/>
      <c r="BC882" s="6"/>
      <c r="BD882" s="6"/>
      <c r="BE882" s="6"/>
      <c r="BF882" s="6"/>
      <c r="BG882" s="6"/>
      <c r="BH882" s="6"/>
      <c r="BI882" s="6"/>
      <c r="BJ882" s="6"/>
      <c r="BK882" s="6"/>
      <c r="BL882" s="6"/>
      <c r="BM882" s="6"/>
      <c r="BN882" s="6"/>
      <c r="BO882" s="6"/>
      <c r="BP882" s="6"/>
      <c r="BQ882" s="6"/>
      <c r="BR882" s="6"/>
      <c r="BS882" s="6"/>
      <c r="BT882" s="6"/>
      <c r="BU882" s="6"/>
      <c r="BV882" s="6"/>
    </row>
    <row r="883" spans="13:74" ht="12.75" customHeight="1"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  <c r="AW883" s="6"/>
      <c r="AX883" s="6"/>
      <c r="AY883" s="6"/>
      <c r="AZ883" s="6"/>
      <c r="BA883" s="6"/>
      <c r="BB883" s="6"/>
      <c r="BC883" s="6"/>
      <c r="BD883" s="6"/>
      <c r="BE883" s="6"/>
      <c r="BF883" s="6"/>
      <c r="BG883" s="6"/>
      <c r="BH883" s="6"/>
      <c r="BI883" s="6"/>
      <c r="BJ883" s="6"/>
      <c r="BK883" s="6"/>
      <c r="BL883" s="6"/>
      <c r="BM883" s="6"/>
      <c r="BN883" s="6"/>
      <c r="BO883" s="6"/>
      <c r="BP883" s="6"/>
      <c r="BQ883" s="6"/>
      <c r="BR883" s="6"/>
      <c r="BS883" s="6"/>
      <c r="BT883" s="6"/>
      <c r="BU883" s="6"/>
      <c r="BV883" s="6"/>
    </row>
    <row r="884" spans="13:74" ht="12.75" customHeight="1"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  <c r="AW884" s="6"/>
      <c r="AX884" s="6"/>
      <c r="AY884" s="6"/>
      <c r="AZ884" s="6"/>
      <c r="BA884" s="6"/>
      <c r="BB884" s="6"/>
      <c r="BC884" s="6"/>
      <c r="BD884" s="6"/>
      <c r="BE884" s="6"/>
      <c r="BF884" s="6"/>
      <c r="BG884" s="6"/>
      <c r="BH884" s="6"/>
      <c r="BI884" s="6"/>
      <c r="BJ884" s="6"/>
      <c r="BK884" s="6"/>
      <c r="BL884" s="6"/>
      <c r="BM884" s="6"/>
      <c r="BN884" s="6"/>
      <c r="BO884" s="6"/>
      <c r="BP884" s="6"/>
      <c r="BQ884" s="6"/>
      <c r="BR884" s="6"/>
      <c r="BS884" s="6"/>
      <c r="BT884" s="6"/>
      <c r="BU884" s="6"/>
      <c r="BV884" s="6"/>
    </row>
    <row r="885" spans="13:74" ht="12.75" customHeight="1"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6"/>
      <c r="AX885" s="6"/>
      <c r="AY885" s="6"/>
      <c r="AZ885" s="6"/>
      <c r="BA885" s="6"/>
      <c r="BB885" s="6"/>
      <c r="BC885" s="6"/>
      <c r="BD885" s="6"/>
      <c r="BE885" s="6"/>
      <c r="BF885" s="6"/>
      <c r="BG885" s="6"/>
      <c r="BH885" s="6"/>
      <c r="BI885" s="6"/>
      <c r="BJ885" s="6"/>
      <c r="BK885" s="6"/>
      <c r="BL885" s="6"/>
      <c r="BM885" s="6"/>
      <c r="BN885" s="6"/>
      <c r="BO885" s="6"/>
      <c r="BP885" s="6"/>
      <c r="BQ885" s="6"/>
      <c r="BR885" s="6"/>
      <c r="BS885" s="6"/>
      <c r="BT885" s="6"/>
      <c r="BU885" s="6"/>
      <c r="BV885" s="6"/>
    </row>
    <row r="886" spans="13:74" ht="12.75" customHeight="1"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  <c r="AZ886" s="6"/>
      <c r="BA886" s="6"/>
      <c r="BB886" s="6"/>
      <c r="BC886" s="6"/>
      <c r="BD886" s="6"/>
      <c r="BE886" s="6"/>
      <c r="BF886" s="6"/>
      <c r="BG886" s="6"/>
      <c r="BH886" s="6"/>
      <c r="BI886" s="6"/>
      <c r="BJ886" s="6"/>
      <c r="BK886" s="6"/>
      <c r="BL886" s="6"/>
      <c r="BM886" s="6"/>
      <c r="BN886" s="6"/>
      <c r="BO886" s="6"/>
      <c r="BP886" s="6"/>
      <c r="BQ886" s="6"/>
      <c r="BR886" s="6"/>
      <c r="BS886" s="6"/>
      <c r="BT886" s="6"/>
      <c r="BU886" s="6"/>
      <c r="BV886" s="6"/>
    </row>
    <row r="887" spans="13:74" ht="12.75" customHeight="1"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6"/>
      <c r="AX887" s="6"/>
      <c r="AY887" s="6"/>
      <c r="AZ887" s="6"/>
      <c r="BA887" s="6"/>
      <c r="BB887" s="6"/>
      <c r="BC887" s="6"/>
      <c r="BD887" s="6"/>
      <c r="BE887" s="6"/>
      <c r="BF887" s="6"/>
      <c r="BG887" s="6"/>
      <c r="BH887" s="6"/>
      <c r="BI887" s="6"/>
      <c r="BJ887" s="6"/>
      <c r="BK887" s="6"/>
      <c r="BL887" s="6"/>
      <c r="BM887" s="6"/>
      <c r="BN887" s="6"/>
      <c r="BO887" s="6"/>
      <c r="BP887" s="6"/>
      <c r="BQ887" s="6"/>
      <c r="BR887" s="6"/>
      <c r="BS887" s="6"/>
      <c r="BT887" s="6"/>
      <c r="BU887" s="6"/>
      <c r="BV887" s="6"/>
    </row>
    <row r="888" spans="13:74" ht="12.75" customHeight="1"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  <c r="AY888" s="6"/>
      <c r="AZ888" s="6"/>
      <c r="BA888" s="6"/>
      <c r="BB888" s="6"/>
      <c r="BC888" s="6"/>
      <c r="BD888" s="6"/>
      <c r="BE888" s="6"/>
      <c r="BF888" s="6"/>
      <c r="BG888" s="6"/>
      <c r="BH888" s="6"/>
      <c r="BI888" s="6"/>
      <c r="BJ888" s="6"/>
      <c r="BK888" s="6"/>
      <c r="BL888" s="6"/>
      <c r="BM888" s="6"/>
      <c r="BN888" s="6"/>
      <c r="BO888" s="6"/>
      <c r="BP888" s="6"/>
      <c r="BQ888" s="6"/>
      <c r="BR888" s="6"/>
      <c r="BS888" s="6"/>
      <c r="BT888" s="6"/>
      <c r="BU888" s="6"/>
      <c r="BV888" s="6"/>
    </row>
    <row r="889" spans="13:74" ht="12.75" customHeight="1"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AZ889" s="6"/>
      <c r="BA889" s="6"/>
      <c r="BB889" s="6"/>
      <c r="BC889" s="6"/>
      <c r="BD889" s="6"/>
      <c r="BE889" s="6"/>
      <c r="BF889" s="6"/>
      <c r="BG889" s="6"/>
      <c r="BH889" s="6"/>
      <c r="BI889" s="6"/>
      <c r="BJ889" s="6"/>
      <c r="BK889" s="6"/>
      <c r="BL889" s="6"/>
      <c r="BM889" s="6"/>
      <c r="BN889" s="6"/>
      <c r="BO889" s="6"/>
      <c r="BP889" s="6"/>
      <c r="BQ889" s="6"/>
      <c r="BR889" s="6"/>
      <c r="BS889" s="6"/>
      <c r="BT889" s="6"/>
      <c r="BU889" s="6"/>
      <c r="BV889" s="6"/>
    </row>
    <row r="890" spans="13:74" ht="12.75" customHeight="1"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AZ890" s="6"/>
      <c r="BA890" s="6"/>
      <c r="BB890" s="6"/>
      <c r="BC890" s="6"/>
      <c r="BD890" s="6"/>
      <c r="BE890" s="6"/>
      <c r="BF890" s="6"/>
      <c r="BG890" s="6"/>
      <c r="BH890" s="6"/>
      <c r="BI890" s="6"/>
      <c r="BJ890" s="6"/>
      <c r="BK890" s="6"/>
      <c r="BL890" s="6"/>
      <c r="BM890" s="6"/>
      <c r="BN890" s="6"/>
      <c r="BO890" s="6"/>
      <c r="BP890" s="6"/>
      <c r="BQ890" s="6"/>
      <c r="BR890" s="6"/>
      <c r="BS890" s="6"/>
      <c r="BT890" s="6"/>
      <c r="BU890" s="6"/>
      <c r="BV890" s="6"/>
    </row>
    <row r="891" spans="13:74" ht="12.75" customHeight="1"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  <c r="AW891" s="6"/>
      <c r="AX891" s="6"/>
      <c r="AY891" s="6"/>
      <c r="AZ891" s="6"/>
      <c r="BA891" s="6"/>
      <c r="BB891" s="6"/>
      <c r="BC891" s="6"/>
      <c r="BD891" s="6"/>
      <c r="BE891" s="6"/>
      <c r="BF891" s="6"/>
      <c r="BG891" s="6"/>
      <c r="BH891" s="6"/>
      <c r="BI891" s="6"/>
      <c r="BJ891" s="6"/>
      <c r="BK891" s="6"/>
      <c r="BL891" s="6"/>
      <c r="BM891" s="6"/>
      <c r="BN891" s="6"/>
      <c r="BO891" s="6"/>
      <c r="BP891" s="6"/>
      <c r="BQ891" s="6"/>
      <c r="BR891" s="6"/>
      <c r="BS891" s="6"/>
      <c r="BT891" s="6"/>
      <c r="BU891" s="6"/>
      <c r="BV891" s="6"/>
    </row>
    <row r="892" spans="13:74" ht="12.75" customHeight="1"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  <c r="AW892" s="6"/>
      <c r="AX892" s="6"/>
      <c r="AY892" s="6"/>
      <c r="AZ892" s="6"/>
      <c r="BA892" s="6"/>
      <c r="BB892" s="6"/>
      <c r="BC892" s="6"/>
      <c r="BD892" s="6"/>
      <c r="BE892" s="6"/>
      <c r="BF892" s="6"/>
      <c r="BG892" s="6"/>
      <c r="BH892" s="6"/>
      <c r="BI892" s="6"/>
      <c r="BJ892" s="6"/>
      <c r="BK892" s="6"/>
      <c r="BL892" s="6"/>
      <c r="BM892" s="6"/>
      <c r="BN892" s="6"/>
      <c r="BO892" s="6"/>
      <c r="BP892" s="6"/>
      <c r="BQ892" s="6"/>
      <c r="BR892" s="6"/>
      <c r="BS892" s="6"/>
      <c r="BT892" s="6"/>
      <c r="BU892" s="6"/>
      <c r="BV892" s="6"/>
    </row>
    <row r="893" spans="13:74" ht="12.75" customHeight="1"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  <c r="AW893" s="6"/>
      <c r="AX893" s="6"/>
      <c r="AY893" s="6"/>
      <c r="AZ893" s="6"/>
      <c r="BA893" s="6"/>
      <c r="BB893" s="6"/>
      <c r="BC893" s="6"/>
      <c r="BD893" s="6"/>
      <c r="BE893" s="6"/>
      <c r="BF893" s="6"/>
      <c r="BG893" s="6"/>
      <c r="BH893" s="6"/>
      <c r="BI893" s="6"/>
      <c r="BJ893" s="6"/>
      <c r="BK893" s="6"/>
      <c r="BL893" s="6"/>
      <c r="BM893" s="6"/>
      <c r="BN893" s="6"/>
      <c r="BO893" s="6"/>
      <c r="BP893" s="6"/>
      <c r="BQ893" s="6"/>
      <c r="BR893" s="6"/>
      <c r="BS893" s="6"/>
      <c r="BT893" s="6"/>
      <c r="BU893" s="6"/>
      <c r="BV893" s="6"/>
    </row>
    <row r="894" spans="13:74" ht="12.75" customHeight="1"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  <c r="AW894" s="6"/>
      <c r="AX894" s="6"/>
      <c r="AY894" s="6"/>
      <c r="AZ894" s="6"/>
      <c r="BA894" s="6"/>
      <c r="BB894" s="6"/>
      <c r="BC894" s="6"/>
      <c r="BD894" s="6"/>
      <c r="BE894" s="6"/>
      <c r="BF894" s="6"/>
      <c r="BG894" s="6"/>
      <c r="BH894" s="6"/>
      <c r="BI894" s="6"/>
      <c r="BJ894" s="6"/>
      <c r="BK894" s="6"/>
      <c r="BL894" s="6"/>
      <c r="BM894" s="6"/>
      <c r="BN894" s="6"/>
      <c r="BO894" s="6"/>
      <c r="BP894" s="6"/>
      <c r="BQ894" s="6"/>
      <c r="BR894" s="6"/>
      <c r="BS894" s="6"/>
      <c r="BT894" s="6"/>
      <c r="BU894" s="6"/>
      <c r="BV894" s="6"/>
    </row>
    <row r="895" spans="13:74" ht="12.75" customHeight="1"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6"/>
      <c r="AW895" s="6"/>
      <c r="AX895" s="6"/>
      <c r="AY895" s="6"/>
      <c r="AZ895" s="6"/>
      <c r="BA895" s="6"/>
      <c r="BB895" s="6"/>
      <c r="BC895" s="6"/>
      <c r="BD895" s="6"/>
      <c r="BE895" s="6"/>
      <c r="BF895" s="6"/>
      <c r="BG895" s="6"/>
      <c r="BH895" s="6"/>
      <c r="BI895" s="6"/>
      <c r="BJ895" s="6"/>
      <c r="BK895" s="6"/>
      <c r="BL895" s="6"/>
      <c r="BM895" s="6"/>
      <c r="BN895" s="6"/>
      <c r="BO895" s="6"/>
      <c r="BP895" s="6"/>
      <c r="BQ895" s="6"/>
      <c r="BR895" s="6"/>
      <c r="BS895" s="6"/>
      <c r="BT895" s="6"/>
      <c r="BU895" s="6"/>
      <c r="BV895" s="6"/>
    </row>
    <row r="896" spans="13:74" ht="12.75" customHeight="1"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  <c r="AX896" s="6"/>
      <c r="AY896" s="6"/>
      <c r="AZ896" s="6"/>
      <c r="BA896" s="6"/>
      <c r="BB896" s="6"/>
      <c r="BC896" s="6"/>
      <c r="BD896" s="6"/>
      <c r="BE896" s="6"/>
      <c r="BF896" s="6"/>
      <c r="BG896" s="6"/>
      <c r="BH896" s="6"/>
      <c r="BI896" s="6"/>
      <c r="BJ896" s="6"/>
      <c r="BK896" s="6"/>
      <c r="BL896" s="6"/>
      <c r="BM896" s="6"/>
      <c r="BN896" s="6"/>
      <c r="BO896" s="6"/>
      <c r="BP896" s="6"/>
      <c r="BQ896" s="6"/>
      <c r="BR896" s="6"/>
      <c r="BS896" s="6"/>
      <c r="BT896" s="6"/>
      <c r="BU896" s="6"/>
      <c r="BV896" s="6"/>
    </row>
    <row r="897" spans="13:74" ht="12.75" customHeight="1"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  <c r="AX897" s="6"/>
      <c r="AY897" s="6"/>
      <c r="AZ897" s="6"/>
      <c r="BA897" s="6"/>
      <c r="BB897" s="6"/>
      <c r="BC897" s="6"/>
      <c r="BD897" s="6"/>
      <c r="BE897" s="6"/>
      <c r="BF897" s="6"/>
      <c r="BG897" s="6"/>
      <c r="BH897" s="6"/>
      <c r="BI897" s="6"/>
      <c r="BJ897" s="6"/>
      <c r="BK897" s="6"/>
      <c r="BL897" s="6"/>
      <c r="BM897" s="6"/>
      <c r="BN897" s="6"/>
      <c r="BO897" s="6"/>
      <c r="BP897" s="6"/>
      <c r="BQ897" s="6"/>
      <c r="BR897" s="6"/>
      <c r="BS897" s="6"/>
      <c r="BT897" s="6"/>
      <c r="BU897" s="6"/>
      <c r="BV897" s="6"/>
    </row>
    <row r="898" spans="13:74" ht="12.75" customHeight="1"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  <c r="AX898" s="6"/>
      <c r="AY898" s="6"/>
      <c r="AZ898" s="6"/>
      <c r="BA898" s="6"/>
      <c r="BB898" s="6"/>
      <c r="BC898" s="6"/>
      <c r="BD898" s="6"/>
      <c r="BE898" s="6"/>
      <c r="BF898" s="6"/>
      <c r="BG898" s="6"/>
      <c r="BH898" s="6"/>
      <c r="BI898" s="6"/>
      <c r="BJ898" s="6"/>
      <c r="BK898" s="6"/>
      <c r="BL898" s="6"/>
      <c r="BM898" s="6"/>
      <c r="BN898" s="6"/>
      <c r="BO898" s="6"/>
      <c r="BP898" s="6"/>
      <c r="BQ898" s="6"/>
      <c r="BR898" s="6"/>
      <c r="BS898" s="6"/>
      <c r="BT898" s="6"/>
      <c r="BU898" s="6"/>
      <c r="BV898" s="6"/>
    </row>
    <row r="899" spans="13:74" ht="12.75" customHeight="1"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  <c r="AY899" s="6"/>
      <c r="AZ899" s="6"/>
      <c r="BA899" s="6"/>
      <c r="BB899" s="6"/>
      <c r="BC899" s="6"/>
      <c r="BD899" s="6"/>
      <c r="BE899" s="6"/>
      <c r="BF899" s="6"/>
      <c r="BG899" s="6"/>
      <c r="BH899" s="6"/>
      <c r="BI899" s="6"/>
      <c r="BJ899" s="6"/>
      <c r="BK899" s="6"/>
      <c r="BL899" s="6"/>
      <c r="BM899" s="6"/>
      <c r="BN899" s="6"/>
      <c r="BO899" s="6"/>
      <c r="BP899" s="6"/>
      <c r="BQ899" s="6"/>
      <c r="BR899" s="6"/>
      <c r="BS899" s="6"/>
      <c r="BT899" s="6"/>
      <c r="BU899" s="6"/>
      <c r="BV899" s="6"/>
    </row>
    <row r="900" spans="13:74" ht="12.75" customHeight="1"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  <c r="AY900" s="6"/>
      <c r="AZ900" s="6"/>
      <c r="BA900" s="6"/>
      <c r="BB900" s="6"/>
      <c r="BC900" s="6"/>
      <c r="BD900" s="6"/>
      <c r="BE900" s="6"/>
      <c r="BF900" s="6"/>
      <c r="BG900" s="6"/>
      <c r="BH900" s="6"/>
      <c r="BI900" s="6"/>
      <c r="BJ900" s="6"/>
      <c r="BK900" s="6"/>
      <c r="BL900" s="6"/>
      <c r="BM900" s="6"/>
      <c r="BN900" s="6"/>
      <c r="BO900" s="6"/>
      <c r="BP900" s="6"/>
      <c r="BQ900" s="6"/>
      <c r="BR900" s="6"/>
      <c r="BS900" s="6"/>
      <c r="BT900" s="6"/>
      <c r="BU900" s="6"/>
      <c r="BV900" s="6"/>
    </row>
    <row r="901" spans="13:74" ht="12.75" customHeight="1"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  <c r="AW901" s="6"/>
      <c r="AX901" s="6"/>
      <c r="AY901" s="6"/>
      <c r="AZ901" s="6"/>
      <c r="BA901" s="6"/>
      <c r="BB901" s="6"/>
      <c r="BC901" s="6"/>
      <c r="BD901" s="6"/>
      <c r="BE901" s="6"/>
      <c r="BF901" s="6"/>
      <c r="BG901" s="6"/>
      <c r="BH901" s="6"/>
      <c r="BI901" s="6"/>
      <c r="BJ901" s="6"/>
      <c r="BK901" s="6"/>
      <c r="BL901" s="6"/>
      <c r="BM901" s="6"/>
      <c r="BN901" s="6"/>
      <c r="BO901" s="6"/>
      <c r="BP901" s="6"/>
      <c r="BQ901" s="6"/>
      <c r="BR901" s="6"/>
      <c r="BS901" s="6"/>
      <c r="BT901" s="6"/>
      <c r="BU901" s="6"/>
      <c r="BV901" s="6"/>
    </row>
    <row r="902" spans="13:74" ht="12.75" customHeight="1"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  <c r="AW902" s="6"/>
      <c r="AX902" s="6"/>
      <c r="AY902" s="6"/>
      <c r="AZ902" s="6"/>
      <c r="BA902" s="6"/>
      <c r="BB902" s="6"/>
      <c r="BC902" s="6"/>
      <c r="BD902" s="6"/>
      <c r="BE902" s="6"/>
      <c r="BF902" s="6"/>
      <c r="BG902" s="6"/>
      <c r="BH902" s="6"/>
      <c r="BI902" s="6"/>
      <c r="BJ902" s="6"/>
      <c r="BK902" s="6"/>
      <c r="BL902" s="6"/>
      <c r="BM902" s="6"/>
      <c r="BN902" s="6"/>
      <c r="BO902" s="6"/>
      <c r="BP902" s="6"/>
      <c r="BQ902" s="6"/>
      <c r="BR902" s="6"/>
      <c r="BS902" s="6"/>
      <c r="BT902" s="6"/>
      <c r="BU902" s="6"/>
      <c r="BV902" s="6"/>
    </row>
    <row r="903" spans="13:74" ht="12.75" customHeight="1"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  <c r="AZ903" s="6"/>
      <c r="BA903" s="6"/>
      <c r="BB903" s="6"/>
      <c r="BC903" s="6"/>
      <c r="BD903" s="6"/>
      <c r="BE903" s="6"/>
      <c r="BF903" s="6"/>
      <c r="BG903" s="6"/>
      <c r="BH903" s="6"/>
      <c r="BI903" s="6"/>
      <c r="BJ903" s="6"/>
      <c r="BK903" s="6"/>
      <c r="BL903" s="6"/>
      <c r="BM903" s="6"/>
      <c r="BN903" s="6"/>
      <c r="BO903" s="6"/>
      <c r="BP903" s="6"/>
      <c r="BQ903" s="6"/>
      <c r="BR903" s="6"/>
      <c r="BS903" s="6"/>
      <c r="BT903" s="6"/>
      <c r="BU903" s="6"/>
      <c r="BV903" s="6"/>
    </row>
    <row r="904" spans="13:74" ht="12.75" customHeight="1"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AZ904" s="6"/>
      <c r="BA904" s="6"/>
      <c r="BB904" s="6"/>
      <c r="BC904" s="6"/>
      <c r="BD904" s="6"/>
      <c r="BE904" s="6"/>
      <c r="BF904" s="6"/>
      <c r="BG904" s="6"/>
      <c r="BH904" s="6"/>
      <c r="BI904" s="6"/>
      <c r="BJ904" s="6"/>
      <c r="BK904" s="6"/>
      <c r="BL904" s="6"/>
      <c r="BM904" s="6"/>
      <c r="BN904" s="6"/>
      <c r="BO904" s="6"/>
      <c r="BP904" s="6"/>
      <c r="BQ904" s="6"/>
      <c r="BR904" s="6"/>
      <c r="BS904" s="6"/>
      <c r="BT904" s="6"/>
      <c r="BU904" s="6"/>
      <c r="BV904" s="6"/>
    </row>
    <row r="905" spans="13:74" ht="12.75" customHeight="1"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6"/>
      <c r="AX905" s="6"/>
      <c r="AY905" s="6"/>
      <c r="AZ905" s="6"/>
      <c r="BA905" s="6"/>
      <c r="BB905" s="6"/>
      <c r="BC905" s="6"/>
      <c r="BD905" s="6"/>
      <c r="BE905" s="6"/>
      <c r="BF905" s="6"/>
      <c r="BG905" s="6"/>
      <c r="BH905" s="6"/>
      <c r="BI905" s="6"/>
      <c r="BJ905" s="6"/>
      <c r="BK905" s="6"/>
      <c r="BL905" s="6"/>
      <c r="BM905" s="6"/>
      <c r="BN905" s="6"/>
      <c r="BO905" s="6"/>
      <c r="BP905" s="6"/>
      <c r="BQ905" s="6"/>
      <c r="BR905" s="6"/>
      <c r="BS905" s="6"/>
      <c r="BT905" s="6"/>
      <c r="BU905" s="6"/>
      <c r="BV905" s="6"/>
    </row>
    <row r="906" spans="13:74" ht="12.75" customHeight="1"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AZ906" s="6"/>
      <c r="BA906" s="6"/>
      <c r="BB906" s="6"/>
      <c r="BC906" s="6"/>
      <c r="BD906" s="6"/>
      <c r="BE906" s="6"/>
      <c r="BF906" s="6"/>
      <c r="BG906" s="6"/>
      <c r="BH906" s="6"/>
      <c r="BI906" s="6"/>
      <c r="BJ906" s="6"/>
      <c r="BK906" s="6"/>
      <c r="BL906" s="6"/>
      <c r="BM906" s="6"/>
      <c r="BN906" s="6"/>
      <c r="BO906" s="6"/>
      <c r="BP906" s="6"/>
      <c r="BQ906" s="6"/>
      <c r="BR906" s="6"/>
      <c r="BS906" s="6"/>
      <c r="BT906" s="6"/>
      <c r="BU906" s="6"/>
      <c r="BV906" s="6"/>
    </row>
    <row r="907" spans="13:74" ht="12.75" customHeight="1"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  <c r="AZ907" s="6"/>
      <c r="BA907" s="6"/>
      <c r="BB907" s="6"/>
      <c r="BC907" s="6"/>
      <c r="BD907" s="6"/>
      <c r="BE907" s="6"/>
      <c r="BF907" s="6"/>
      <c r="BG907" s="6"/>
      <c r="BH907" s="6"/>
      <c r="BI907" s="6"/>
      <c r="BJ907" s="6"/>
      <c r="BK907" s="6"/>
      <c r="BL907" s="6"/>
      <c r="BM907" s="6"/>
      <c r="BN907" s="6"/>
      <c r="BO907" s="6"/>
      <c r="BP907" s="6"/>
      <c r="BQ907" s="6"/>
      <c r="BR907" s="6"/>
      <c r="BS907" s="6"/>
      <c r="BT907" s="6"/>
      <c r="BU907" s="6"/>
      <c r="BV907" s="6"/>
    </row>
    <row r="908" spans="13:74" ht="12.75" customHeight="1"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  <c r="AW908" s="6"/>
      <c r="AX908" s="6"/>
      <c r="AY908" s="6"/>
      <c r="AZ908" s="6"/>
      <c r="BA908" s="6"/>
      <c r="BB908" s="6"/>
      <c r="BC908" s="6"/>
      <c r="BD908" s="6"/>
      <c r="BE908" s="6"/>
      <c r="BF908" s="6"/>
      <c r="BG908" s="6"/>
      <c r="BH908" s="6"/>
      <c r="BI908" s="6"/>
      <c r="BJ908" s="6"/>
      <c r="BK908" s="6"/>
      <c r="BL908" s="6"/>
      <c r="BM908" s="6"/>
      <c r="BN908" s="6"/>
      <c r="BO908" s="6"/>
      <c r="BP908" s="6"/>
      <c r="BQ908" s="6"/>
      <c r="BR908" s="6"/>
      <c r="BS908" s="6"/>
      <c r="BT908" s="6"/>
      <c r="BU908" s="6"/>
      <c r="BV908" s="6"/>
    </row>
    <row r="909" spans="13:74" ht="12.75" customHeight="1"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  <c r="AY909" s="6"/>
      <c r="AZ909" s="6"/>
      <c r="BA909" s="6"/>
      <c r="BB909" s="6"/>
      <c r="BC909" s="6"/>
      <c r="BD909" s="6"/>
      <c r="BE909" s="6"/>
      <c r="BF909" s="6"/>
      <c r="BG909" s="6"/>
      <c r="BH909" s="6"/>
      <c r="BI909" s="6"/>
      <c r="BJ909" s="6"/>
      <c r="BK909" s="6"/>
      <c r="BL909" s="6"/>
      <c r="BM909" s="6"/>
      <c r="BN909" s="6"/>
      <c r="BO909" s="6"/>
      <c r="BP909" s="6"/>
      <c r="BQ909" s="6"/>
      <c r="BR909" s="6"/>
      <c r="BS909" s="6"/>
      <c r="BT909" s="6"/>
      <c r="BU909" s="6"/>
      <c r="BV909" s="6"/>
    </row>
    <row r="910" spans="13:74" ht="12.75" customHeight="1"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  <c r="AX910" s="6"/>
      <c r="AY910" s="6"/>
      <c r="AZ910" s="6"/>
      <c r="BA910" s="6"/>
      <c r="BB910" s="6"/>
      <c r="BC910" s="6"/>
      <c r="BD910" s="6"/>
      <c r="BE910" s="6"/>
      <c r="BF910" s="6"/>
      <c r="BG910" s="6"/>
      <c r="BH910" s="6"/>
      <c r="BI910" s="6"/>
      <c r="BJ910" s="6"/>
      <c r="BK910" s="6"/>
      <c r="BL910" s="6"/>
      <c r="BM910" s="6"/>
      <c r="BN910" s="6"/>
      <c r="BO910" s="6"/>
      <c r="BP910" s="6"/>
      <c r="BQ910" s="6"/>
      <c r="BR910" s="6"/>
      <c r="BS910" s="6"/>
      <c r="BT910" s="6"/>
      <c r="BU910" s="6"/>
      <c r="BV910" s="6"/>
    </row>
    <row r="911" spans="13:74" ht="12.75" customHeight="1"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  <c r="AX911" s="6"/>
      <c r="AY911" s="6"/>
      <c r="AZ911" s="6"/>
      <c r="BA911" s="6"/>
      <c r="BB911" s="6"/>
      <c r="BC911" s="6"/>
      <c r="BD911" s="6"/>
      <c r="BE911" s="6"/>
      <c r="BF911" s="6"/>
      <c r="BG911" s="6"/>
      <c r="BH911" s="6"/>
      <c r="BI911" s="6"/>
      <c r="BJ911" s="6"/>
      <c r="BK911" s="6"/>
      <c r="BL911" s="6"/>
      <c r="BM911" s="6"/>
      <c r="BN911" s="6"/>
      <c r="BO911" s="6"/>
      <c r="BP911" s="6"/>
      <c r="BQ911" s="6"/>
      <c r="BR911" s="6"/>
      <c r="BS911" s="6"/>
      <c r="BT911" s="6"/>
      <c r="BU911" s="6"/>
      <c r="BV911" s="6"/>
    </row>
    <row r="912" spans="13:74" ht="12.75" customHeight="1"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  <c r="AX912" s="6"/>
      <c r="AY912" s="6"/>
      <c r="AZ912" s="6"/>
      <c r="BA912" s="6"/>
      <c r="BB912" s="6"/>
      <c r="BC912" s="6"/>
      <c r="BD912" s="6"/>
      <c r="BE912" s="6"/>
      <c r="BF912" s="6"/>
      <c r="BG912" s="6"/>
      <c r="BH912" s="6"/>
      <c r="BI912" s="6"/>
      <c r="BJ912" s="6"/>
      <c r="BK912" s="6"/>
      <c r="BL912" s="6"/>
      <c r="BM912" s="6"/>
      <c r="BN912" s="6"/>
      <c r="BO912" s="6"/>
      <c r="BP912" s="6"/>
      <c r="BQ912" s="6"/>
      <c r="BR912" s="6"/>
      <c r="BS912" s="6"/>
      <c r="BT912" s="6"/>
      <c r="BU912" s="6"/>
      <c r="BV912" s="6"/>
    </row>
    <row r="913" spans="13:74" ht="12.75" customHeight="1"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  <c r="AX913" s="6"/>
      <c r="AY913" s="6"/>
      <c r="AZ913" s="6"/>
      <c r="BA913" s="6"/>
      <c r="BB913" s="6"/>
      <c r="BC913" s="6"/>
      <c r="BD913" s="6"/>
      <c r="BE913" s="6"/>
      <c r="BF913" s="6"/>
      <c r="BG913" s="6"/>
      <c r="BH913" s="6"/>
      <c r="BI913" s="6"/>
      <c r="BJ913" s="6"/>
      <c r="BK913" s="6"/>
      <c r="BL913" s="6"/>
      <c r="BM913" s="6"/>
      <c r="BN913" s="6"/>
      <c r="BO913" s="6"/>
      <c r="BP913" s="6"/>
      <c r="BQ913" s="6"/>
      <c r="BR913" s="6"/>
      <c r="BS913" s="6"/>
      <c r="BT913" s="6"/>
      <c r="BU913" s="6"/>
      <c r="BV913" s="6"/>
    </row>
    <row r="914" spans="13:74" ht="12.75" customHeight="1"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  <c r="AX914" s="6"/>
      <c r="AY914" s="6"/>
      <c r="AZ914" s="6"/>
      <c r="BA914" s="6"/>
      <c r="BB914" s="6"/>
      <c r="BC914" s="6"/>
      <c r="BD914" s="6"/>
      <c r="BE914" s="6"/>
      <c r="BF914" s="6"/>
      <c r="BG914" s="6"/>
      <c r="BH914" s="6"/>
      <c r="BI914" s="6"/>
      <c r="BJ914" s="6"/>
      <c r="BK914" s="6"/>
      <c r="BL914" s="6"/>
      <c r="BM914" s="6"/>
      <c r="BN914" s="6"/>
      <c r="BO914" s="6"/>
      <c r="BP914" s="6"/>
      <c r="BQ914" s="6"/>
      <c r="BR914" s="6"/>
      <c r="BS914" s="6"/>
      <c r="BT914" s="6"/>
      <c r="BU914" s="6"/>
      <c r="BV914" s="6"/>
    </row>
    <row r="915" spans="13:74" ht="12.75" customHeight="1"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  <c r="AX915" s="6"/>
      <c r="AY915" s="6"/>
      <c r="AZ915" s="6"/>
      <c r="BA915" s="6"/>
      <c r="BB915" s="6"/>
      <c r="BC915" s="6"/>
      <c r="BD915" s="6"/>
      <c r="BE915" s="6"/>
      <c r="BF915" s="6"/>
      <c r="BG915" s="6"/>
      <c r="BH915" s="6"/>
      <c r="BI915" s="6"/>
      <c r="BJ915" s="6"/>
      <c r="BK915" s="6"/>
      <c r="BL915" s="6"/>
      <c r="BM915" s="6"/>
      <c r="BN915" s="6"/>
      <c r="BO915" s="6"/>
      <c r="BP915" s="6"/>
      <c r="BQ915" s="6"/>
      <c r="BR915" s="6"/>
      <c r="BS915" s="6"/>
      <c r="BT915" s="6"/>
      <c r="BU915" s="6"/>
      <c r="BV915" s="6"/>
    </row>
    <row r="916" spans="13:74" ht="12.75" customHeight="1"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  <c r="AX916" s="6"/>
      <c r="AY916" s="6"/>
      <c r="AZ916" s="6"/>
      <c r="BA916" s="6"/>
      <c r="BB916" s="6"/>
      <c r="BC916" s="6"/>
      <c r="BD916" s="6"/>
      <c r="BE916" s="6"/>
      <c r="BF916" s="6"/>
      <c r="BG916" s="6"/>
      <c r="BH916" s="6"/>
      <c r="BI916" s="6"/>
      <c r="BJ916" s="6"/>
      <c r="BK916" s="6"/>
      <c r="BL916" s="6"/>
      <c r="BM916" s="6"/>
      <c r="BN916" s="6"/>
      <c r="BO916" s="6"/>
      <c r="BP916" s="6"/>
      <c r="BQ916" s="6"/>
      <c r="BR916" s="6"/>
      <c r="BS916" s="6"/>
      <c r="BT916" s="6"/>
      <c r="BU916" s="6"/>
      <c r="BV916" s="6"/>
    </row>
    <row r="917" spans="13:74" ht="12.75" customHeight="1"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  <c r="AX917" s="6"/>
      <c r="AY917" s="6"/>
      <c r="AZ917" s="6"/>
      <c r="BA917" s="6"/>
      <c r="BB917" s="6"/>
      <c r="BC917" s="6"/>
      <c r="BD917" s="6"/>
      <c r="BE917" s="6"/>
      <c r="BF917" s="6"/>
      <c r="BG917" s="6"/>
      <c r="BH917" s="6"/>
      <c r="BI917" s="6"/>
      <c r="BJ917" s="6"/>
      <c r="BK917" s="6"/>
      <c r="BL917" s="6"/>
      <c r="BM917" s="6"/>
      <c r="BN917" s="6"/>
      <c r="BO917" s="6"/>
      <c r="BP917" s="6"/>
      <c r="BQ917" s="6"/>
      <c r="BR917" s="6"/>
      <c r="BS917" s="6"/>
      <c r="BT917" s="6"/>
      <c r="BU917" s="6"/>
      <c r="BV917" s="6"/>
    </row>
    <row r="918" spans="13:74" ht="12.75" customHeight="1"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  <c r="AX918" s="6"/>
      <c r="AY918" s="6"/>
      <c r="AZ918" s="6"/>
      <c r="BA918" s="6"/>
      <c r="BB918" s="6"/>
      <c r="BC918" s="6"/>
      <c r="BD918" s="6"/>
      <c r="BE918" s="6"/>
      <c r="BF918" s="6"/>
      <c r="BG918" s="6"/>
      <c r="BH918" s="6"/>
      <c r="BI918" s="6"/>
      <c r="BJ918" s="6"/>
      <c r="BK918" s="6"/>
      <c r="BL918" s="6"/>
      <c r="BM918" s="6"/>
      <c r="BN918" s="6"/>
      <c r="BO918" s="6"/>
      <c r="BP918" s="6"/>
      <c r="BQ918" s="6"/>
      <c r="BR918" s="6"/>
      <c r="BS918" s="6"/>
      <c r="BT918" s="6"/>
      <c r="BU918" s="6"/>
      <c r="BV918" s="6"/>
    </row>
    <row r="919" spans="13:74" ht="12.75" customHeight="1"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  <c r="AW919" s="6"/>
      <c r="AX919" s="6"/>
      <c r="AY919" s="6"/>
      <c r="AZ919" s="6"/>
      <c r="BA919" s="6"/>
      <c r="BB919" s="6"/>
      <c r="BC919" s="6"/>
      <c r="BD919" s="6"/>
      <c r="BE919" s="6"/>
      <c r="BF919" s="6"/>
      <c r="BG919" s="6"/>
      <c r="BH919" s="6"/>
      <c r="BI919" s="6"/>
      <c r="BJ919" s="6"/>
      <c r="BK919" s="6"/>
      <c r="BL919" s="6"/>
      <c r="BM919" s="6"/>
      <c r="BN919" s="6"/>
      <c r="BO919" s="6"/>
      <c r="BP919" s="6"/>
      <c r="BQ919" s="6"/>
      <c r="BR919" s="6"/>
      <c r="BS919" s="6"/>
      <c r="BT919" s="6"/>
      <c r="BU919" s="6"/>
      <c r="BV919" s="6"/>
    </row>
    <row r="920" spans="13:74" ht="12.75" customHeight="1"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  <c r="AY920" s="6"/>
      <c r="AZ920" s="6"/>
      <c r="BA920" s="6"/>
      <c r="BB920" s="6"/>
      <c r="BC920" s="6"/>
      <c r="BD920" s="6"/>
      <c r="BE920" s="6"/>
      <c r="BF920" s="6"/>
      <c r="BG920" s="6"/>
      <c r="BH920" s="6"/>
      <c r="BI920" s="6"/>
      <c r="BJ920" s="6"/>
      <c r="BK920" s="6"/>
      <c r="BL920" s="6"/>
      <c r="BM920" s="6"/>
      <c r="BN920" s="6"/>
      <c r="BO920" s="6"/>
      <c r="BP920" s="6"/>
      <c r="BQ920" s="6"/>
      <c r="BR920" s="6"/>
      <c r="BS920" s="6"/>
      <c r="BT920" s="6"/>
      <c r="BU920" s="6"/>
      <c r="BV920" s="6"/>
    </row>
    <row r="921" spans="13:74" ht="12.75" customHeight="1"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  <c r="AX921" s="6"/>
      <c r="AY921" s="6"/>
      <c r="AZ921" s="6"/>
      <c r="BA921" s="6"/>
      <c r="BB921" s="6"/>
      <c r="BC921" s="6"/>
      <c r="BD921" s="6"/>
      <c r="BE921" s="6"/>
      <c r="BF921" s="6"/>
      <c r="BG921" s="6"/>
      <c r="BH921" s="6"/>
      <c r="BI921" s="6"/>
      <c r="BJ921" s="6"/>
      <c r="BK921" s="6"/>
      <c r="BL921" s="6"/>
      <c r="BM921" s="6"/>
      <c r="BN921" s="6"/>
      <c r="BO921" s="6"/>
      <c r="BP921" s="6"/>
      <c r="BQ921" s="6"/>
      <c r="BR921" s="6"/>
      <c r="BS921" s="6"/>
      <c r="BT921" s="6"/>
      <c r="BU921" s="6"/>
      <c r="BV921" s="6"/>
    </row>
    <row r="922" spans="13:74" ht="12.75" customHeight="1"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  <c r="AY922" s="6"/>
      <c r="AZ922" s="6"/>
      <c r="BA922" s="6"/>
      <c r="BB922" s="6"/>
      <c r="BC922" s="6"/>
      <c r="BD922" s="6"/>
      <c r="BE922" s="6"/>
      <c r="BF922" s="6"/>
      <c r="BG922" s="6"/>
      <c r="BH922" s="6"/>
      <c r="BI922" s="6"/>
      <c r="BJ922" s="6"/>
      <c r="BK922" s="6"/>
      <c r="BL922" s="6"/>
      <c r="BM922" s="6"/>
      <c r="BN922" s="6"/>
      <c r="BO922" s="6"/>
      <c r="BP922" s="6"/>
      <c r="BQ922" s="6"/>
      <c r="BR922" s="6"/>
      <c r="BS922" s="6"/>
      <c r="BT922" s="6"/>
      <c r="BU922" s="6"/>
      <c r="BV922" s="6"/>
    </row>
    <row r="923" spans="13:74" ht="12.75" customHeight="1"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  <c r="AZ923" s="6"/>
      <c r="BA923" s="6"/>
      <c r="BB923" s="6"/>
      <c r="BC923" s="6"/>
      <c r="BD923" s="6"/>
      <c r="BE923" s="6"/>
      <c r="BF923" s="6"/>
      <c r="BG923" s="6"/>
      <c r="BH923" s="6"/>
      <c r="BI923" s="6"/>
      <c r="BJ923" s="6"/>
      <c r="BK923" s="6"/>
      <c r="BL923" s="6"/>
      <c r="BM923" s="6"/>
      <c r="BN923" s="6"/>
      <c r="BO923" s="6"/>
      <c r="BP923" s="6"/>
      <c r="BQ923" s="6"/>
      <c r="BR923" s="6"/>
      <c r="BS923" s="6"/>
      <c r="BT923" s="6"/>
      <c r="BU923" s="6"/>
      <c r="BV923" s="6"/>
    </row>
    <row r="924" spans="13:74" ht="12.75" customHeight="1"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  <c r="AY924" s="6"/>
      <c r="AZ924" s="6"/>
      <c r="BA924" s="6"/>
      <c r="BB924" s="6"/>
      <c r="BC924" s="6"/>
      <c r="BD924" s="6"/>
      <c r="BE924" s="6"/>
      <c r="BF924" s="6"/>
      <c r="BG924" s="6"/>
      <c r="BH924" s="6"/>
      <c r="BI924" s="6"/>
      <c r="BJ924" s="6"/>
      <c r="BK924" s="6"/>
      <c r="BL924" s="6"/>
      <c r="BM924" s="6"/>
      <c r="BN924" s="6"/>
      <c r="BO924" s="6"/>
      <c r="BP924" s="6"/>
      <c r="BQ924" s="6"/>
      <c r="BR924" s="6"/>
      <c r="BS924" s="6"/>
      <c r="BT924" s="6"/>
      <c r="BU924" s="6"/>
      <c r="BV924" s="6"/>
    </row>
    <row r="925" spans="13:74" ht="12.75" customHeight="1"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  <c r="AX925" s="6"/>
      <c r="AY925" s="6"/>
      <c r="AZ925" s="6"/>
      <c r="BA925" s="6"/>
      <c r="BB925" s="6"/>
      <c r="BC925" s="6"/>
      <c r="BD925" s="6"/>
      <c r="BE925" s="6"/>
      <c r="BF925" s="6"/>
      <c r="BG925" s="6"/>
      <c r="BH925" s="6"/>
      <c r="BI925" s="6"/>
      <c r="BJ925" s="6"/>
      <c r="BK925" s="6"/>
      <c r="BL925" s="6"/>
      <c r="BM925" s="6"/>
      <c r="BN925" s="6"/>
      <c r="BO925" s="6"/>
      <c r="BP925" s="6"/>
      <c r="BQ925" s="6"/>
      <c r="BR925" s="6"/>
      <c r="BS925" s="6"/>
      <c r="BT925" s="6"/>
      <c r="BU925" s="6"/>
      <c r="BV925" s="6"/>
    </row>
    <row r="926" spans="13:74" ht="12.75" customHeight="1"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6"/>
      <c r="AX926" s="6"/>
      <c r="AY926" s="6"/>
      <c r="AZ926" s="6"/>
      <c r="BA926" s="6"/>
      <c r="BB926" s="6"/>
      <c r="BC926" s="6"/>
      <c r="BD926" s="6"/>
      <c r="BE926" s="6"/>
      <c r="BF926" s="6"/>
      <c r="BG926" s="6"/>
      <c r="BH926" s="6"/>
      <c r="BI926" s="6"/>
      <c r="BJ926" s="6"/>
      <c r="BK926" s="6"/>
      <c r="BL926" s="6"/>
      <c r="BM926" s="6"/>
      <c r="BN926" s="6"/>
      <c r="BO926" s="6"/>
      <c r="BP926" s="6"/>
      <c r="BQ926" s="6"/>
      <c r="BR926" s="6"/>
      <c r="BS926" s="6"/>
      <c r="BT926" s="6"/>
      <c r="BU926" s="6"/>
      <c r="BV926" s="6"/>
    </row>
    <row r="927" spans="13:74" ht="12.75" customHeight="1"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  <c r="AW927" s="6"/>
      <c r="AX927" s="6"/>
      <c r="AY927" s="6"/>
      <c r="AZ927" s="6"/>
      <c r="BA927" s="6"/>
      <c r="BB927" s="6"/>
      <c r="BC927" s="6"/>
      <c r="BD927" s="6"/>
      <c r="BE927" s="6"/>
      <c r="BF927" s="6"/>
      <c r="BG927" s="6"/>
      <c r="BH927" s="6"/>
      <c r="BI927" s="6"/>
      <c r="BJ927" s="6"/>
      <c r="BK927" s="6"/>
      <c r="BL927" s="6"/>
      <c r="BM927" s="6"/>
      <c r="BN927" s="6"/>
      <c r="BO927" s="6"/>
      <c r="BP927" s="6"/>
      <c r="BQ927" s="6"/>
      <c r="BR927" s="6"/>
      <c r="BS927" s="6"/>
      <c r="BT927" s="6"/>
      <c r="BU927" s="6"/>
      <c r="BV927" s="6"/>
    </row>
    <row r="928" spans="13:74" ht="12.75" customHeight="1"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6"/>
      <c r="AX928" s="6"/>
      <c r="AY928" s="6"/>
      <c r="AZ928" s="6"/>
      <c r="BA928" s="6"/>
      <c r="BB928" s="6"/>
      <c r="BC928" s="6"/>
      <c r="BD928" s="6"/>
      <c r="BE928" s="6"/>
      <c r="BF928" s="6"/>
      <c r="BG928" s="6"/>
      <c r="BH928" s="6"/>
      <c r="BI928" s="6"/>
      <c r="BJ928" s="6"/>
      <c r="BK928" s="6"/>
      <c r="BL928" s="6"/>
      <c r="BM928" s="6"/>
      <c r="BN928" s="6"/>
      <c r="BO928" s="6"/>
      <c r="BP928" s="6"/>
      <c r="BQ928" s="6"/>
      <c r="BR928" s="6"/>
      <c r="BS928" s="6"/>
      <c r="BT928" s="6"/>
      <c r="BU928" s="6"/>
      <c r="BV928" s="6"/>
    </row>
    <row r="929" spans="13:74" ht="12.75" customHeight="1"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6"/>
      <c r="AX929" s="6"/>
      <c r="AY929" s="6"/>
      <c r="AZ929" s="6"/>
      <c r="BA929" s="6"/>
      <c r="BB929" s="6"/>
      <c r="BC929" s="6"/>
      <c r="BD929" s="6"/>
      <c r="BE929" s="6"/>
      <c r="BF929" s="6"/>
      <c r="BG929" s="6"/>
      <c r="BH929" s="6"/>
      <c r="BI929" s="6"/>
      <c r="BJ929" s="6"/>
      <c r="BK929" s="6"/>
      <c r="BL929" s="6"/>
      <c r="BM929" s="6"/>
      <c r="BN929" s="6"/>
      <c r="BO929" s="6"/>
      <c r="BP929" s="6"/>
      <c r="BQ929" s="6"/>
      <c r="BR929" s="6"/>
      <c r="BS929" s="6"/>
      <c r="BT929" s="6"/>
      <c r="BU929" s="6"/>
      <c r="BV929" s="6"/>
    </row>
    <row r="930" spans="13:74" ht="12.75" customHeight="1"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6"/>
      <c r="AX930" s="6"/>
      <c r="AY930" s="6"/>
      <c r="AZ930" s="6"/>
      <c r="BA930" s="6"/>
      <c r="BB930" s="6"/>
      <c r="BC930" s="6"/>
      <c r="BD930" s="6"/>
      <c r="BE930" s="6"/>
      <c r="BF930" s="6"/>
      <c r="BG930" s="6"/>
      <c r="BH930" s="6"/>
      <c r="BI930" s="6"/>
      <c r="BJ930" s="6"/>
      <c r="BK930" s="6"/>
      <c r="BL930" s="6"/>
      <c r="BM930" s="6"/>
      <c r="BN930" s="6"/>
      <c r="BO930" s="6"/>
      <c r="BP930" s="6"/>
      <c r="BQ930" s="6"/>
      <c r="BR930" s="6"/>
      <c r="BS930" s="6"/>
      <c r="BT930" s="6"/>
      <c r="BU930" s="6"/>
      <c r="BV930" s="6"/>
    </row>
    <row r="931" spans="13:74" ht="12.75" customHeight="1"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  <c r="AX931" s="6"/>
      <c r="AY931" s="6"/>
      <c r="AZ931" s="6"/>
      <c r="BA931" s="6"/>
      <c r="BB931" s="6"/>
      <c r="BC931" s="6"/>
      <c r="BD931" s="6"/>
      <c r="BE931" s="6"/>
      <c r="BF931" s="6"/>
      <c r="BG931" s="6"/>
      <c r="BH931" s="6"/>
      <c r="BI931" s="6"/>
      <c r="BJ931" s="6"/>
      <c r="BK931" s="6"/>
      <c r="BL931" s="6"/>
      <c r="BM931" s="6"/>
      <c r="BN931" s="6"/>
      <c r="BO931" s="6"/>
      <c r="BP931" s="6"/>
      <c r="BQ931" s="6"/>
      <c r="BR931" s="6"/>
      <c r="BS931" s="6"/>
      <c r="BT931" s="6"/>
      <c r="BU931" s="6"/>
      <c r="BV931" s="6"/>
    </row>
    <row r="932" spans="13:74" ht="12.75" customHeight="1"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  <c r="AX932" s="6"/>
      <c r="AY932" s="6"/>
      <c r="AZ932" s="6"/>
      <c r="BA932" s="6"/>
      <c r="BB932" s="6"/>
      <c r="BC932" s="6"/>
      <c r="BD932" s="6"/>
      <c r="BE932" s="6"/>
      <c r="BF932" s="6"/>
      <c r="BG932" s="6"/>
      <c r="BH932" s="6"/>
      <c r="BI932" s="6"/>
      <c r="BJ932" s="6"/>
      <c r="BK932" s="6"/>
      <c r="BL932" s="6"/>
      <c r="BM932" s="6"/>
      <c r="BN932" s="6"/>
      <c r="BO932" s="6"/>
      <c r="BP932" s="6"/>
      <c r="BQ932" s="6"/>
      <c r="BR932" s="6"/>
      <c r="BS932" s="6"/>
      <c r="BT932" s="6"/>
      <c r="BU932" s="6"/>
      <c r="BV932" s="6"/>
    </row>
    <row r="933" spans="13:74" ht="12.75" customHeight="1"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  <c r="AW933" s="6"/>
      <c r="AX933" s="6"/>
      <c r="AY933" s="6"/>
      <c r="AZ933" s="6"/>
      <c r="BA933" s="6"/>
      <c r="BB933" s="6"/>
      <c r="BC933" s="6"/>
      <c r="BD933" s="6"/>
      <c r="BE933" s="6"/>
      <c r="BF933" s="6"/>
      <c r="BG933" s="6"/>
      <c r="BH933" s="6"/>
      <c r="BI933" s="6"/>
      <c r="BJ933" s="6"/>
      <c r="BK933" s="6"/>
      <c r="BL933" s="6"/>
      <c r="BM933" s="6"/>
      <c r="BN933" s="6"/>
      <c r="BO933" s="6"/>
      <c r="BP933" s="6"/>
      <c r="BQ933" s="6"/>
      <c r="BR933" s="6"/>
      <c r="BS933" s="6"/>
      <c r="BT933" s="6"/>
      <c r="BU933" s="6"/>
      <c r="BV933" s="6"/>
    </row>
    <row r="934" spans="13:74" ht="12.75" customHeight="1"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  <c r="AX934" s="6"/>
      <c r="AY934" s="6"/>
      <c r="AZ934" s="6"/>
      <c r="BA934" s="6"/>
      <c r="BB934" s="6"/>
      <c r="BC934" s="6"/>
      <c r="BD934" s="6"/>
      <c r="BE934" s="6"/>
      <c r="BF934" s="6"/>
      <c r="BG934" s="6"/>
      <c r="BH934" s="6"/>
      <c r="BI934" s="6"/>
      <c r="BJ934" s="6"/>
      <c r="BK934" s="6"/>
      <c r="BL934" s="6"/>
      <c r="BM934" s="6"/>
      <c r="BN934" s="6"/>
      <c r="BO934" s="6"/>
      <c r="BP934" s="6"/>
      <c r="BQ934" s="6"/>
      <c r="BR934" s="6"/>
      <c r="BS934" s="6"/>
      <c r="BT934" s="6"/>
      <c r="BU934" s="6"/>
      <c r="BV934" s="6"/>
    </row>
    <row r="935" spans="13:74" ht="12.75" customHeight="1"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  <c r="AW935" s="6"/>
      <c r="AX935" s="6"/>
      <c r="AY935" s="6"/>
      <c r="AZ935" s="6"/>
      <c r="BA935" s="6"/>
      <c r="BB935" s="6"/>
      <c r="BC935" s="6"/>
      <c r="BD935" s="6"/>
      <c r="BE935" s="6"/>
      <c r="BF935" s="6"/>
      <c r="BG935" s="6"/>
      <c r="BH935" s="6"/>
      <c r="BI935" s="6"/>
      <c r="BJ935" s="6"/>
      <c r="BK935" s="6"/>
      <c r="BL935" s="6"/>
      <c r="BM935" s="6"/>
      <c r="BN935" s="6"/>
      <c r="BO935" s="6"/>
      <c r="BP935" s="6"/>
      <c r="BQ935" s="6"/>
      <c r="BR935" s="6"/>
      <c r="BS935" s="6"/>
      <c r="BT935" s="6"/>
      <c r="BU935" s="6"/>
      <c r="BV935" s="6"/>
    </row>
    <row r="936" spans="13:74" ht="12.75" customHeight="1"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  <c r="AW936" s="6"/>
      <c r="AX936" s="6"/>
      <c r="AY936" s="6"/>
      <c r="AZ936" s="6"/>
      <c r="BA936" s="6"/>
      <c r="BB936" s="6"/>
      <c r="BC936" s="6"/>
      <c r="BD936" s="6"/>
      <c r="BE936" s="6"/>
      <c r="BF936" s="6"/>
      <c r="BG936" s="6"/>
      <c r="BH936" s="6"/>
      <c r="BI936" s="6"/>
      <c r="BJ936" s="6"/>
      <c r="BK936" s="6"/>
      <c r="BL936" s="6"/>
      <c r="BM936" s="6"/>
      <c r="BN936" s="6"/>
      <c r="BO936" s="6"/>
      <c r="BP936" s="6"/>
      <c r="BQ936" s="6"/>
      <c r="BR936" s="6"/>
      <c r="BS936" s="6"/>
      <c r="BT936" s="6"/>
      <c r="BU936" s="6"/>
      <c r="BV936" s="6"/>
    </row>
    <row r="937" spans="13:74" ht="12.75" customHeight="1"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  <c r="AW937" s="6"/>
      <c r="AX937" s="6"/>
      <c r="AY937" s="6"/>
      <c r="AZ937" s="6"/>
      <c r="BA937" s="6"/>
      <c r="BB937" s="6"/>
      <c r="BC937" s="6"/>
      <c r="BD937" s="6"/>
      <c r="BE937" s="6"/>
      <c r="BF937" s="6"/>
      <c r="BG937" s="6"/>
      <c r="BH937" s="6"/>
      <c r="BI937" s="6"/>
      <c r="BJ937" s="6"/>
      <c r="BK937" s="6"/>
      <c r="BL937" s="6"/>
      <c r="BM937" s="6"/>
      <c r="BN937" s="6"/>
      <c r="BO937" s="6"/>
      <c r="BP937" s="6"/>
      <c r="BQ937" s="6"/>
      <c r="BR937" s="6"/>
      <c r="BS937" s="6"/>
      <c r="BT937" s="6"/>
      <c r="BU937" s="6"/>
      <c r="BV937" s="6"/>
    </row>
    <row r="938" spans="13:74" ht="12.75" customHeight="1"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  <c r="AW938" s="6"/>
      <c r="AX938" s="6"/>
      <c r="AY938" s="6"/>
      <c r="AZ938" s="6"/>
      <c r="BA938" s="6"/>
      <c r="BB938" s="6"/>
      <c r="BC938" s="6"/>
      <c r="BD938" s="6"/>
      <c r="BE938" s="6"/>
      <c r="BF938" s="6"/>
      <c r="BG938" s="6"/>
      <c r="BH938" s="6"/>
      <c r="BI938" s="6"/>
      <c r="BJ938" s="6"/>
      <c r="BK938" s="6"/>
      <c r="BL938" s="6"/>
      <c r="BM938" s="6"/>
      <c r="BN938" s="6"/>
      <c r="BO938" s="6"/>
      <c r="BP938" s="6"/>
      <c r="BQ938" s="6"/>
      <c r="BR938" s="6"/>
      <c r="BS938" s="6"/>
      <c r="BT938" s="6"/>
      <c r="BU938" s="6"/>
      <c r="BV938" s="6"/>
    </row>
    <row r="939" spans="13:74" ht="12.75" customHeight="1"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6"/>
      <c r="AX939" s="6"/>
      <c r="AY939" s="6"/>
      <c r="AZ939" s="6"/>
      <c r="BA939" s="6"/>
      <c r="BB939" s="6"/>
      <c r="BC939" s="6"/>
      <c r="BD939" s="6"/>
      <c r="BE939" s="6"/>
      <c r="BF939" s="6"/>
      <c r="BG939" s="6"/>
      <c r="BH939" s="6"/>
      <c r="BI939" s="6"/>
      <c r="BJ939" s="6"/>
      <c r="BK939" s="6"/>
      <c r="BL939" s="6"/>
      <c r="BM939" s="6"/>
      <c r="BN939" s="6"/>
      <c r="BO939" s="6"/>
      <c r="BP939" s="6"/>
      <c r="BQ939" s="6"/>
      <c r="BR939" s="6"/>
      <c r="BS939" s="6"/>
      <c r="BT939" s="6"/>
      <c r="BU939" s="6"/>
      <c r="BV939" s="6"/>
    </row>
    <row r="940" spans="13:74" ht="12.75" customHeight="1"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  <c r="AX940" s="6"/>
      <c r="AY940" s="6"/>
      <c r="AZ940" s="6"/>
      <c r="BA940" s="6"/>
      <c r="BB940" s="6"/>
      <c r="BC940" s="6"/>
      <c r="BD940" s="6"/>
      <c r="BE940" s="6"/>
      <c r="BF940" s="6"/>
      <c r="BG940" s="6"/>
      <c r="BH940" s="6"/>
      <c r="BI940" s="6"/>
      <c r="BJ940" s="6"/>
      <c r="BK940" s="6"/>
      <c r="BL940" s="6"/>
      <c r="BM940" s="6"/>
      <c r="BN940" s="6"/>
      <c r="BO940" s="6"/>
      <c r="BP940" s="6"/>
      <c r="BQ940" s="6"/>
      <c r="BR940" s="6"/>
      <c r="BS940" s="6"/>
      <c r="BT940" s="6"/>
      <c r="BU940" s="6"/>
      <c r="BV940" s="6"/>
    </row>
    <row r="941" spans="13:74" ht="12.75" customHeight="1"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  <c r="AX941" s="6"/>
      <c r="AY941" s="6"/>
      <c r="AZ941" s="6"/>
      <c r="BA941" s="6"/>
      <c r="BB941" s="6"/>
      <c r="BC941" s="6"/>
      <c r="BD941" s="6"/>
      <c r="BE941" s="6"/>
      <c r="BF941" s="6"/>
      <c r="BG941" s="6"/>
      <c r="BH941" s="6"/>
      <c r="BI941" s="6"/>
      <c r="BJ941" s="6"/>
      <c r="BK941" s="6"/>
      <c r="BL941" s="6"/>
      <c r="BM941" s="6"/>
      <c r="BN941" s="6"/>
      <c r="BO941" s="6"/>
      <c r="BP941" s="6"/>
      <c r="BQ941" s="6"/>
      <c r="BR941" s="6"/>
      <c r="BS941" s="6"/>
      <c r="BT941" s="6"/>
      <c r="BU941" s="6"/>
      <c r="BV941" s="6"/>
    </row>
    <row r="942" spans="13:74" ht="12.75" customHeight="1"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  <c r="AX942" s="6"/>
      <c r="AY942" s="6"/>
      <c r="AZ942" s="6"/>
      <c r="BA942" s="6"/>
      <c r="BB942" s="6"/>
      <c r="BC942" s="6"/>
      <c r="BD942" s="6"/>
      <c r="BE942" s="6"/>
      <c r="BF942" s="6"/>
      <c r="BG942" s="6"/>
      <c r="BH942" s="6"/>
      <c r="BI942" s="6"/>
      <c r="BJ942" s="6"/>
      <c r="BK942" s="6"/>
      <c r="BL942" s="6"/>
      <c r="BM942" s="6"/>
      <c r="BN942" s="6"/>
      <c r="BO942" s="6"/>
      <c r="BP942" s="6"/>
      <c r="BQ942" s="6"/>
      <c r="BR942" s="6"/>
      <c r="BS942" s="6"/>
      <c r="BT942" s="6"/>
      <c r="BU942" s="6"/>
      <c r="BV942" s="6"/>
    </row>
    <row r="943" spans="13:74" ht="12.75" customHeight="1"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  <c r="AX943" s="6"/>
      <c r="AY943" s="6"/>
      <c r="AZ943" s="6"/>
      <c r="BA943" s="6"/>
      <c r="BB943" s="6"/>
      <c r="BC943" s="6"/>
      <c r="BD943" s="6"/>
      <c r="BE943" s="6"/>
      <c r="BF943" s="6"/>
      <c r="BG943" s="6"/>
      <c r="BH943" s="6"/>
      <c r="BI943" s="6"/>
      <c r="BJ943" s="6"/>
      <c r="BK943" s="6"/>
      <c r="BL943" s="6"/>
      <c r="BM943" s="6"/>
      <c r="BN943" s="6"/>
      <c r="BO943" s="6"/>
      <c r="BP943" s="6"/>
      <c r="BQ943" s="6"/>
      <c r="BR943" s="6"/>
      <c r="BS943" s="6"/>
      <c r="BT943" s="6"/>
      <c r="BU943" s="6"/>
      <c r="BV943" s="6"/>
    </row>
    <row r="944" spans="13:74" ht="12.75" customHeight="1"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  <c r="AX944" s="6"/>
      <c r="AY944" s="6"/>
      <c r="AZ944" s="6"/>
      <c r="BA944" s="6"/>
      <c r="BB944" s="6"/>
      <c r="BC944" s="6"/>
      <c r="BD944" s="6"/>
      <c r="BE944" s="6"/>
      <c r="BF944" s="6"/>
      <c r="BG944" s="6"/>
      <c r="BH944" s="6"/>
      <c r="BI944" s="6"/>
      <c r="BJ944" s="6"/>
      <c r="BK944" s="6"/>
      <c r="BL944" s="6"/>
      <c r="BM944" s="6"/>
      <c r="BN944" s="6"/>
      <c r="BO944" s="6"/>
      <c r="BP944" s="6"/>
      <c r="BQ944" s="6"/>
      <c r="BR944" s="6"/>
      <c r="BS944" s="6"/>
      <c r="BT944" s="6"/>
      <c r="BU944" s="6"/>
      <c r="BV944" s="6"/>
    </row>
    <row r="945" spans="13:74" ht="12.75" customHeight="1"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  <c r="AX945" s="6"/>
      <c r="AY945" s="6"/>
      <c r="AZ945" s="6"/>
      <c r="BA945" s="6"/>
      <c r="BB945" s="6"/>
      <c r="BC945" s="6"/>
      <c r="BD945" s="6"/>
      <c r="BE945" s="6"/>
      <c r="BF945" s="6"/>
      <c r="BG945" s="6"/>
      <c r="BH945" s="6"/>
      <c r="BI945" s="6"/>
      <c r="BJ945" s="6"/>
      <c r="BK945" s="6"/>
      <c r="BL945" s="6"/>
      <c r="BM945" s="6"/>
      <c r="BN945" s="6"/>
      <c r="BO945" s="6"/>
      <c r="BP945" s="6"/>
      <c r="BQ945" s="6"/>
      <c r="BR945" s="6"/>
      <c r="BS945" s="6"/>
      <c r="BT945" s="6"/>
      <c r="BU945" s="6"/>
      <c r="BV945" s="6"/>
    </row>
    <row r="946" spans="13:74" ht="12.75" customHeight="1"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  <c r="AX946" s="6"/>
      <c r="AY946" s="6"/>
      <c r="AZ946" s="6"/>
      <c r="BA946" s="6"/>
      <c r="BB946" s="6"/>
      <c r="BC946" s="6"/>
      <c r="BD946" s="6"/>
      <c r="BE946" s="6"/>
      <c r="BF946" s="6"/>
      <c r="BG946" s="6"/>
      <c r="BH946" s="6"/>
      <c r="BI946" s="6"/>
      <c r="BJ946" s="6"/>
      <c r="BK946" s="6"/>
      <c r="BL946" s="6"/>
      <c r="BM946" s="6"/>
      <c r="BN946" s="6"/>
      <c r="BO946" s="6"/>
      <c r="BP946" s="6"/>
      <c r="BQ946" s="6"/>
      <c r="BR946" s="6"/>
      <c r="BS946" s="6"/>
      <c r="BT946" s="6"/>
      <c r="BU946" s="6"/>
      <c r="BV946" s="6"/>
    </row>
    <row r="947" spans="13:74" ht="12.75" customHeight="1"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6"/>
      <c r="AX947" s="6"/>
      <c r="AY947" s="6"/>
      <c r="AZ947" s="6"/>
      <c r="BA947" s="6"/>
      <c r="BB947" s="6"/>
      <c r="BC947" s="6"/>
      <c r="BD947" s="6"/>
      <c r="BE947" s="6"/>
      <c r="BF947" s="6"/>
      <c r="BG947" s="6"/>
      <c r="BH947" s="6"/>
      <c r="BI947" s="6"/>
      <c r="BJ947" s="6"/>
      <c r="BK947" s="6"/>
      <c r="BL947" s="6"/>
      <c r="BM947" s="6"/>
      <c r="BN947" s="6"/>
      <c r="BO947" s="6"/>
      <c r="BP947" s="6"/>
      <c r="BQ947" s="6"/>
      <c r="BR947" s="6"/>
      <c r="BS947" s="6"/>
      <c r="BT947" s="6"/>
      <c r="BU947" s="6"/>
      <c r="BV947" s="6"/>
    </row>
    <row r="948" spans="13:74" ht="12.75" customHeight="1"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6"/>
      <c r="AX948" s="6"/>
      <c r="AY948" s="6"/>
      <c r="AZ948" s="6"/>
      <c r="BA948" s="6"/>
      <c r="BB948" s="6"/>
      <c r="BC948" s="6"/>
      <c r="BD948" s="6"/>
      <c r="BE948" s="6"/>
      <c r="BF948" s="6"/>
      <c r="BG948" s="6"/>
      <c r="BH948" s="6"/>
      <c r="BI948" s="6"/>
      <c r="BJ948" s="6"/>
      <c r="BK948" s="6"/>
      <c r="BL948" s="6"/>
      <c r="BM948" s="6"/>
      <c r="BN948" s="6"/>
      <c r="BO948" s="6"/>
      <c r="BP948" s="6"/>
      <c r="BQ948" s="6"/>
      <c r="BR948" s="6"/>
      <c r="BS948" s="6"/>
      <c r="BT948" s="6"/>
      <c r="BU948" s="6"/>
      <c r="BV948" s="6"/>
    </row>
    <row r="949" spans="13:74" ht="12.75" customHeight="1"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  <c r="AW949" s="6"/>
      <c r="AX949" s="6"/>
      <c r="AY949" s="6"/>
      <c r="AZ949" s="6"/>
      <c r="BA949" s="6"/>
      <c r="BB949" s="6"/>
      <c r="BC949" s="6"/>
      <c r="BD949" s="6"/>
      <c r="BE949" s="6"/>
      <c r="BF949" s="6"/>
      <c r="BG949" s="6"/>
      <c r="BH949" s="6"/>
      <c r="BI949" s="6"/>
      <c r="BJ949" s="6"/>
      <c r="BK949" s="6"/>
      <c r="BL949" s="6"/>
      <c r="BM949" s="6"/>
      <c r="BN949" s="6"/>
      <c r="BO949" s="6"/>
      <c r="BP949" s="6"/>
      <c r="BQ949" s="6"/>
      <c r="BR949" s="6"/>
      <c r="BS949" s="6"/>
      <c r="BT949" s="6"/>
      <c r="BU949" s="6"/>
      <c r="BV949" s="6"/>
    </row>
    <row r="950" spans="13:74" ht="12.75" customHeight="1"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  <c r="AW950" s="6"/>
      <c r="AX950" s="6"/>
      <c r="AY950" s="6"/>
      <c r="AZ950" s="6"/>
      <c r="BA950" s="6"/>
      <c r="BB950" s="6"/>
      <c r="BC950" s="6"/>
      <c r="BD950" s="6"/>
      <c r="BE950" s="6"/>
      <c r="BF950" s="6"/>
      <c r="BG950" s="6"/>
      <c r="BH950" s="6"/>
      <c r="BI950" s="6"/>
      <c r="BJ950" s="6"/>
      <c r="BK950" s="6"/>
      <c r="BL950" s="6"/>
      <c r="BM950" s="6"/>
      <c r="BN950" s="6"/>
      <c r="BO950" s="6"/>
      <c r="BP950" s="6"/>
      <c r="BQ950" s="6"/>
      <c r="BR950" s="6"/>
      <c r="BS950" s="6"/>
      <c r="BT950" s="6"/>
      <c r="BU950" s="6"/>
      <c r="BV950" s="6"/>
    </row>
    <row r="951" spans="13:74" ht="12.75" customHeight="1"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  <c r="AW951" s="6"/>
      <c r="AX951" s="6"/>
      <c r="AY951" s="6"/>
      <c r="AZ951" s="6"/>
      <c r="BA951" s="6"/>
      <c r="BB951" s="6"/>
      <c r="BC951" s="6"/>
      <c r="BD951" s="6"/>
      <c r="BE951" s="6"/>
      <c r="BF951" s="6"/>
      <c r="BG951" s="6"/>
      <c r="BH951" s="6"/>
      <c r="BI951" s="6"/>
      <c r="BJ951" s="6"/>
      <c r="BK951" s="6"/>
      <c r="BL951" s="6"/>
      <c r="BM951" s="6"/>
      <c r="BN951" s="6"/>
      <c r="BO951" s="6"/>
      <c r="BP951" s="6"/>
      <c r="BQ951" s="6"/>
      <c r="BR951" s="6"/>
      <c r="BS951" s="6"/>
      <c r="BT951" s="6"/>
      <c r="BU951" s="6"/>
      <c r="BV951" s="6"/>
    </row>
    <row r="952" spans="13:74" ht="12.75" customHeight="1"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  <c r="AU952" s="6"/>
      <c r="AV952" s="6"/>
      <c r="AW952" s="6"/>
      <c r="AX952" s="6"/>
      <c r="AY952" s="6"/>
      <c r="AZ952" s="6"/>
      <c r="BA952" s="6"/>
      <c r="BB952" s="6"/>
      <c r="BC952" s="6"/>
      <c r="BD952" s="6"/>
      <c r="BE952" s="6"/>
      <c r="BF952" s="6"/>
      <c r="BG952" s="6"/>
      <c r="BH952" s="6"/>
      <c r="BI952" s="6"/>
      <c r="BJ952" s="6"/>
      <c r="BK952" s="6"/>
      <c r="BL952" s="6"/>
      <c r="BM952" s="6"/>
      <c r="BN952" s="6"/>
      <c r="BO952" s="6"/>
      <c r="BP952" s="6"/>
      <c r="BQ952" s="6"/>
      <c r="BR952" s="6"/>
      <c r="BS952" s="6"/>
      <c r="BT952" s="6"/>
      <c r="BU952" s="6"/>
      <c r="BV952" s="6"/>
    </row>
    <row r="953" spans="13:74" ht="12.75" customHeight="1"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6"/>
      <c r="AX953" s="6"/>
      <c r="AY953" s="6"/>
      <c r="AZ953" s="6"/>
      <c r="BA953" s="6"/>
      <c r="BB953" s="6"/>
      <c r="BC953" s="6"/>
      <c r="BD953" s="6"/>
      <c r="BE953" s="6"/>
      <c r="BF953" s="6"/>
      <c r="BG953" s="6"/>
      <c r="BH953" s="6"/>
      <c r="BI953" s="6"/>
      <c r="BJ953" s="6"/>
      <c r="BK953" s="6"/>
      <c r="BL953" s="6"/>
      <c r="BM953" s="6"/>
      <c r="BN953" s="6"/>
      <c r="BO953" s="6"/>
      <c r="BP953" s="6"/>
      <c r="BQ953" s="6"/>
      <c r="BR953" s="6"/>
      <c r="BS953" s="6"/>
      <c r="BT953" s="6"/>
      <c r="BU953" s="6"/>
      <c r="BV953" s="6"/>
    </row>
    <row r="954" spans="13:74" ht="12.75" customHeight="1"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  <c r="AW954" s="6"/>
      <c r="AX954" s="6"/>
      <c r="AY954" s="6"/>
      <c r="AZ954" s="6"/>
      <c r="BA954" s="6"/>
      <c r="BB954" s="6"/>
      <c r="BC954" s="6"/>
      <c r="BD954" s="6"/>
      <c r="BE954" s="6"/>
      <c r="BF954" s="6"/>
      <c r="BG954" s="6"/>
      <c r="BH954" s="6"/>
      <c r="BI954" s="6"/>
      <c r="BJ954" s="6"/>
      <c r="BK954" s="6"/>
      <c r="BL954" s="6"/>
      <c r="BM954" s="6"/>
      <c r="BN954" s="6"/>
      <c r="BO954" s="6"/>
      <c r="BP954" s="6"/>
      <c r="BQ954" s="6"/>
      <c r="BR954" s="6"/>
      <c r="BS954" s="6"/>
      <c r="BT954" s="6"/>
      <c r="BU954" s="6"/>
      <c r="BV954" s="6"/>
    </row>
    <row r="955" spans="13:74" ht="12.75" customHeight="1"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  <c r="AW955" s="6"/>
      <c r="AX955" s="6"/>
      <c r="AY955" s="6"/>
      <c r="AZ955" s="6"/>
      <c r="BA955" s="6"/>
      <c r="BB955" s="6"/>
      <c r="BC955" s="6"/>
      <c r="BD955" s="6"/>
      <c r="BE955" s="6"/>
      <c r="BF955" s="6"/>
      <c r="BG955" s="6"/>
      <c r="BH955" s="6"/>
      <c r="BI955" s="6"/>
      <c r="BJ955" s="6"/>
      <c r="BK955" s="6"/>
      <c r="BL955" s="6"/>
      <c r="BM955" s="6"/>
      <c r="BN955" s="6"/>
      <c r="BO955" s="6"/>
      <c r="BP955" s="6"/>
      <c r="BQ955" s="6"/>
      <c r="BR955" s="6"/>
      <c r="BS955" s="6"/>
      <c r="BT955" s="6"/>
      <c r="BU955" s="6"/>
      <c r="BV955" s="6"/>
    </row>
    <row r="956" spans="13:74" ht="12.75" customHeight="1"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  <c r="AX956" s="6"/>
      <c r="AY956" s="6"/>
      <c r="AZ956" s="6"/>
      <c r="BA956" s="6"/>
      <c r="BB956" s="6"/>
      <c r="BC956" s="6"/>
      <c r="BD956" s="6"/>
      <c r="BE956" s="6"/>
      <c r="BF956" s="6"/>
      <c r="BG956" s="6"/>
      <c r="BH956" s="6"/>
      <c r="BI956" s="6"/>
      <c r="BJ956" s="6"/>
      <c r="BK956" s="6"/>
      <c r="BL956" s="6"/>
      <c r="BM956" s="6"/>
      <c r="BN956" s="6"/>
      <c r="BO956" s="6"/>
      <c r="BP956" s="6"/>
      <c r="BQ956" s="6"/>
      <c r="BR956" s="6"/>
      <c r="BS956" s="6"/>
      <c r="BT956" s="6"/>
      <c r="BU956" s="6"/>
      <c r="BV956" s="6"/>
    </row>
    <row r="957" spans="13:74" ht="12.75" customHeight="1"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  <c r="AX957" s="6"/>
      <c r="AY957" s="6"/>
      <c r="AZ957" s="6"/>
      <c r="BA957" s="6"/>
      <c r="BB957" s="6"/>
      <c r="BC957" s="6"/>
      <c r="BD957" s="6"/>
      <c r="BE957" s="6"/>
      <c r="BF957" s="6"/>
      <c r="BG957" s="6"/>
      <c r="BH957" s="6"/>
      <c r="BI957" s="6"/>
      <c r="BJ957" s="6"/>
      <c r="BK957" s="6"/>
      <c r="BL957" s="6"/>
      <c r="BM957" s="6"/>
      <c r="BN957" s="6"/>
      <c r="BO957" s="6"/>
      <c r="BP957" s="6"/>
      <c r="BQ957" s="6"/>
      <c r="BR957" s="6"/>
      <c r="BS957" s="6"/>
      <c r="BT957" s="6"/>
      <c r="BU957" s="6"/>
      <c r="BV957" s="6"/>
    </row>
    <row r="958" spans="13:74" ht="12.75" customHeight="1"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  <c r="AX958" s="6"/>
      <c r="AY958" s="6"/>
      <c r="AZ958" s="6"/>
      <c r="BA958" s="6"/>
      <c r="BB958" s="6"/>
      <c r="BC958" s="6"/>
      <c r="BD958" s="6"/>
      <c r="BE958" s="6"/>
      <c r="BF958" s="6"/>
      <c r="BG958" s="6"/>
      <c r="BH958" s="6"/>
      <c r="BI958" s="6"/>
      <c r="BJ958" s="6"/>
      <c r="BK958" s="6"/>
      <c r="BL958" s="6"/>
      <c r="BM958" s="6"/>
      <c r="BN958" s="6"/>
      <c r="BO958" s="6"/>
      <c r="BP958" s="6"/>
      <c r="BQ958" s="6"/>
      <c r="BR958" s="6"/>
      <c r="BS958" s="6"/>
      <c r="BT958" s="6"/>
      <c r="BU958" s="6"/>
      <c r="BV958" s="6"/>
    </row>
    <row r="959" spans="13:74" ht="12.75" customHeight="1"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  <c r="AW959" s="6"/>
      <c r="AX959" s="6"/>
      <c r="AY959" s="6"/>
      <c r="AZ959" s="6"/>
      <c r="BA959" s="6"/>
      <c r="BB959" s="6"/>
      <c r="BC959" s="6"/>
      <c r="BD959" s="6"/>
      <c r="BE959" s="6"/>
      <c r="BF959" s="6"/>
      <c r="BG959" s="6"/>
      <c r="BH959" s="6"/>
      <c r="BI959" s="6"/>
      <c r="BJ959" s="6"/>
      <c r="BK959" s="6"/>
      <c r="BL959" s="6"/>
      <c r="BM959" s="6"/>
      <c r="BN959" s="6"/>
      <c r="BO959" s="6"/>
      <c r="BP959" s="6"/>
      <c r="BQ959" s="6"/>
      <c r="BR959" s="6"/>
      <c r="BS959" s="6"/>
      <c r="BT959" s="6"/>
      <c r="BU959" s="6"/>
      <c r="BV959" s="6"/>
    </row>
    <row r="960" spans="13:74" ht="12.75" customHeight="1"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  <c r="AW960" s="6"/>
      <c r="AX960" s="6"/>
      <c r="AY960" s="6"/>
      <c r="AZ960" s="6"/>
      <c r="BA960" s="6"/>
      <c r="BB960" s="6"/>
      <c r="BC960" s="6"/>
      <c r="BD960" s="6"/>
      <c r="BE960" s="6"/>
      <c r="BF960" s="6"/>
      <c r="BG960" s="6"/>
      <c r="BH960" s="6"/>
      <c r="BI960" s="6"/>
      <c r="BJ960" s="6"/>
      <c r="BK960" s="6"/>
      <c r="BL960" s="6"/>
      <c r="BM960" s="6"/>
      <c r="BN960" s="6"/>
      <c r="BO960" s="6"/>
      <c r="BP960" s="6"/>
      <c r="BQ960" s="6"/>
      <c r="BR960" s="6"/>
      <c r="BS960" s="6"/>
      <c r="BT960" s="6"/>
      <c r="BU960" s="6"/>
      <c r="BV960" s="6"/>
    </row>
    <row r="961" spans="13:74" ht="12.75" customHeight="1"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  <c r="AW961" s="6"/>
      <c r="AX961" s="6"/>
      <c r="AY961" s="6"/>
      <c r="AZ961" s="6"/>
      <c r="BA961" s="6"/>
      <c r="BB961" s="6"/>
      <c r="BC961" s="6"/>
      <c r="BD961" s="6"/>
      <c r="BE961" s="6"/>
      <c r="BF961" s="6"/>
      <c r="BG961" s="6"/>
      <c r="BH961" s="6"/>
      <c r="BI961" s="6"/>
      <c r="BJ961" s="6"/>
      <c r="BK961" s="6"/>
      <c r="BL961" s="6"/>
      <c r="BM961" s="6"/>
      <c r="BN961" s="6"/>
      <c r="BO961" s="6"/>
      <c r="BP961" s="6"/>
      <c r="BQ961" s="6"/>
      <c r="BR961" s="6"/>
      <c r="BS961" s="6"/>
      <c r="BT961" s="6"/>
      <c r="BU961" s="6"/>
      <c r="BV961" s="6"/>
    </row>
    <row r="962" spans="13:74" ht="12.75" customHeight="1"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6"/>
      <c r="AX962" s="6"/>
      <c r="AY962" s="6"/>
      <c r="AZ962" s="6"/>
      <c r="BA962" s="6"/>
      <c r="BB962" s="6"/>
      <c r="BC962" s="6"/>
      <c r="BD962" s="6"/>
      <c r="BE962" s="6"/>
      <c r="BF962" s="6"/>
      <c r="BG962" s="6"/>
      <c r="BH962" s="6"/>
      <c r="BI962" s="6"/>
      <c r="BJ962" s="6"/>
      <c r="BK962" s="6"/>
      <c r="BL962" s="6"/>
      <c r="BM962" s="6"/>
      <c r="BN962" s="6"/>
      <c r="BO962" s="6"/>
      <c r="BP962" s="6"/>
      <c r="BQ962" s="6"/>
      <c r="BR962" s="6"/>
      <c r="BS962" s="6"/>
      <c r="BT962" s="6"/>
      <c r="BU962" s="6"/>
      <c r="BV962" s="6"/>
    </row>
    <row r="963" spans="13:74" ht="12.75" customHeight="1"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  <c r="AW963" s="6"/>
      <c r="AX963" s="6"/>
      <c r="AY963" s="6"/>
      <c r="AZ963" s="6"/>
      <c r="BA963" s="6"/>
      <c r="BB963" s="6"/>
      <c r="BC963" s="6"/>
      <c r="BD963" s="6"/>
      <c r="BE963" s="6"/>
      <c r="BF963" s="6"/>
      <c r="BG963" s="6"/>
      <c r="BH963" s="6"/>
      <c r="BI963" s="6"/>
      <c r="BJ963" s="6"/>
      <c r="BK963" s="6"/>
      <c r="BL963" s="6"/>
      <c r="BM963" s="6"/>
      <c r="BN963" s="6"/>
      <c r="BO963" s="6"/>
      <c r="BP963" s="6"/>
      <c r="BQ963" s="6"/>
      <c r="BR963" s="6"/>
      <c r="BS963" s="6"/>
      <c r="BT963" s="6"/>
      <c r="BU963" s="6"/>
      <c r="BV963" s="6"/>
    </row>
    <row r="964" spans="13:74" ht="12.75" customHeight="1"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  <c r="AW964" s="6"/>
      <c r="AX964" s="6"/>
      <c r="AY964" s="6"/>
      <c r="AZ964" s="6"/>
      <c r="BA964" s="6"/>
      <c r="BB964" s="6"/>
      <c r="BC964" s="6"/>
      <c r="BD964" s="6"/>
      <c r="BE964" s="6"/>
      <c r="BF964" s="6"/>
      <c r="BG964" s="6"/>
      <c r="BH964" s="6"/>
      <c r="BI964" s="6"/>
      <c r="BJ964" s="6"/>
      <c r="BK964" s="6"/>
      <c r="BL964" s="6"/>
      <c r="BM964" s="6"/>
      <c r="BN964" s="6"/>
      <c r="BO964" s="6"/>
      <c r="BP964" s="6"/>
      <c r="BQ964" s="6"/>
      <c r="BR964" s="6"/>
      <c r="BS964" s="6"/>
      <c r="BT964" s="6"/>
      <c r="BU964" s="6"/>
      <c r="BV964" s="6"/>
    </row>
    <row r="965" spans="13:74" ht="12.75" customHeight="1"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  <c r="AW965" s="6"/>
      <c r="AX965" s="6"/>
      <c r="AY965" s="6"/>
      <c r="AZ965" s="6"/>
      <c r="BA965" s="6"/>
      <c r="BB965" s="6"/>
      <c r="BC965" s="6"/>
      <c r="BD965" s="6"/>
      <c r="BE965" s="6"/>
      <c r="BF965" s="6"/>
      <c r="BG965" s="6"/>
      <c r="BH965" s="6"/>
      <c r="BI965" s="6"/>
      <c r="BJ965" s="6"/>
      <c r="BK965" s="6"/>
      <c r="BL965" s="6"/>
      <c r="BM965" s="6"/>
      <c r="BN965" s="6"/>
      <c r="BO965" s="6"/>
      <c r="BP965" s="6"/>
      <c r="BQ965" s="6"/>
      <c r="BR965" s="6"/>
      <c r="BS965" s="6"/>
      <c r="BT965" s="6"/>
      <c r="BU965" s="6"/>
      <c r="BV965" s="6"/>
    </row>
    <row r="966" spans="13:74" ht="12.75" customHeight="1"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  <c r="AW966" s="6"/>
      <c r="AX966" s="6"/>
      <c r="AY966" s="6"/>
      <c r="AZ966" s="6"/>
      <c r="BA966" s="6"/>
      <c r="BB966" s="6"/>
      <c r="BC966" s="6"/>
      <c r="BD966" s="6"/>
      <c r="BE966" s="6"/>
      <c r="BF966" s="6"/>
      <c r="BG966" s="6"/>
      <c r="BH966" s="6"/>
      <c r="BI966" s="6"/>
      <c r="BJ966" s="6"/>
      <c r="BK966" s="6"/>
      <c r="BL966" s="6"/>
      <c r="BM966" s="6"/>
      <c r="BN966" s="6"/>
      <c r="BO966" s="6"/>
      <c r="BP966" s="6"/>
      <c r="BQ966" s="6"/>
      <c r="BR966" s="6"/>
      <c r="BS966" s="6"/>
      <c r="BT966" s="6"/>
      <c r="BU966" s="6"/>
      <c r="BV966" s="6"/>
    </row>
    <row r="967" spans="13:74" ht="12.75" customHeight="1"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  <c r="AW967" s="6"/>
      <c r="AX967" s="6"/>
      <c r="AY967" s="6"/>
      <c r="AZ967" s="6"/>
      <c r="BA967" s="6"/>
      <c r="BB967" s="6"/>
      <c r="BC967" s="6"/>
      <c r="BD967" s="6"/>
      <c r="BE967" s="6"/>
      <c r="BF967" s="6"/>
      <c r="BG967" s="6"/>
      <c r="BH967" s="6"/>
      <c r="BI967" s="6"/>
      <c r="BJ967" s="6"/>
      <c r="BK967" s="6"/>
      <c r="BL967" s="6"/>
      <c r="BM967" s="6"/>
      <c r="BN967" s="6"/>
      <c r="BO967" s="6"/>
      <c r="BP967" s="6"/>
      <c r="BQ967" s="6"/>
      <c r="BR967" s="6"/>
      <c r="BS967" s="6"/>
      <c r="BT967" s="6"/>
      <c r="BU967" s="6"/>
      <c r="BV967" s="6"/>
    </row>
    <row r="968" spans="13:74" ht="12.75" customHeight="1"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  <c r="AW968" s="6"/>
      <c r="AX968" s="6"/>
      <c r="AY968" s="6"/>
      <c r="AZ968" s="6"/>
      <c r="BA968" s="6"/>
      <c r="BB968" s="6"/>
      <c r="BC968" s="6"/>
      <c r="BD968" s="6"/>
      <c r="BE968" s="6"/>
      <c r="BF968" s="6"/>
      <c r="BG968" s="6"/>
      <c r="BH968" s="6"/>
      <c r="BI968" s="6"/>
      <c r="BJ968" s="6"/>
      <c r="BK968" s="6"/>
      <c r="BL968" s="6"/>
      <c r="BM968" s="6"/>
      <c r="BN968" s="6"/>
      <c r="BO968" s="6"/>
      <c r="BP968" s="6"/>
      <c r="BQ968" s="6"/>
      <c r="BR968" s="6"/>
      <c r="BS968" s="6"/>
      <c r="BT968" s="6"/>
      <c r="BU968" s="6"/>
      <c r="BV968" s="6"/>
    </row>
    <row r="969" spans="13:74" ht="12.75" customHeight="1"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6"/>
      <c r="AX969" s="6"/>
      <c r="AY969" s="6"/>
      <c r="AZ969" s="6"/>
      <c r="BA969" s="6"/>
      <c r="BB969" s="6"/>
      <c r="BC969" s="6"/>
      <c r="BD969" s="6"/>
      <c r="BE969" s="6"/>
      <c r="BF969" s="6"/>
      <c r="BG969" s="6"/>
      <c r="BH969" s="6"/>
      <c r="BI969" s="6"/>
      <c r="BJ969" s="6"/>
      <c r="BK969" s="6"/>
      <c r="BL969" s="6"/>
      <c r="BM969" s="6"/>
      <c r="BN969" s="6"/>
      <c r="BO969" s="6"/>
      <c r="BP969" s="6"/>
      <c r="BQ969" s="6"/>
      <c r="BR969" s="6"/>
      <c r="BS969" s="6"/>
      <c r="BT969" s="6"/>
      <c r="BU969" s="6"/>
      <c r="BV969" s="6"/>
    </row>
    <row r="970" spans="13:74" ht="12.75" customHeight="1"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  <c r="AW970" s="6"/>
      <c r="AX970" s="6"/>
      <c r="AY970" s="6"/>
      <c r="AZ970" s="6"/>
      <c r="BA970" s="6"/>
      <c r="BB970" s="6"/>
      <c r="BC970" s="6"/>
      <c r="BD970" s="6"/>
      <c r="BE970" s="6"/>
      <c r="BF970" s="6"/>
      <c r="BG970" s="6"/>
      <c r="BH970" s="6"/>
      <c r="BI970" s="6"/>
      <c r="BJ970" s="6"/>
      <c r="BK970" s="6"/>
      <c r="BL970" s="6"/>
      <c r="BM970" s="6"/>
      <c r="BN970" s="6"/>
      <c r="BO970" s="6"/>
      <c r="BP970" s="6"/>
      <c r="BQ970" s="6"/>
      <c r="BR970" s="6"/>
      <c r="BS970" s="6"/>
      <c r="BT970" s="6"/>
      <c r="BU970" s="6"/>
      <c r="BV970" s="6"/>
    </row>
    <row r="971" spans="13:74" ht="12.75" customHeight="1"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/>
      <c r="AX971" s="6"/>
      <c r="AY971" s="6"/>
      <c r="AZ971" s="6"/>
      <c r="BA971" s="6"/>
      <c r="BB971" s="6"/>
      <c r="BC971" s="6"/>
      <c r="BD971" s="6"/>
      <c r="BE971" s="6"/>
      <c r="BF971" s="6"/>
      <c r="BG971" s="6"/>
      <c r="BH971" s="6"/>
      <c r="BI971" s="6"/>
      <c r="BJ971" s="6"/>
      <c r="BK971" s="6"/>
      <c r="BL971" s="6"/>
      <c r="BM971" s="6"/>
      <c r="BN971" s="6"/>
      <c r="BO971" s="6"/>
      <c r="BP971" s="6"/>
      <c r="BQ971" s="6"/>
      <c r="BR971" s="6"/>
      <c r="BS971" s="6"/>
      <c r="BT971" s="6"/>
      <c r="BU971" s="6"/>
      <c r="BV971" s="6"/>
    </row>
    <row r="972" spans="13:74" ht="12.75" customHeight="1"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  <c r="AW972" s="6"/>
      <c r="AX972" s="6"/>
      <c r="AY972" s="6"/>
      <c r="AZ972" s="6"/>
      <c r="BA972" s="6"/>
      <c r="BB972" s="6"/>
      <c r="BC972" s="6"/>
      <c r="BD972" s="6"/>
      <c r="BE972" s="6"/>
      <c r="BF972" s="6"/>
      <c r="BG972" s="6"/>
      <c r="BH972" s="6"/>
      <c r="BI972" s="6"/>
      <c r="BJ972" s="6"/>
      <c r="BK972" s="6"/>
      <c r="BL972" s="6"/>
      <c r="BM972" s="6"/>
      <c r="BN972" s="6"/>
      <c r="BO972" s="6"/>
      <c r="BP972" s="6"/>
      <c r="BQ972" s="6"/>
      <c r="BR972" s="6"/>
      <c r="BS972" s="6"/>
      <c r="BT972" s="6"/>
      <c r="BU972" s="6"/>
      <c r="BV972" s="6"/>
    </row>
    <row r="973" spans="13:74" ht="12.75" customHeight="1"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  <c r="AW973" s="6"/>
      <c r="AX973" s="6"/>
      <c r="AY973" s="6"/>
      <c r="AZ973" s="6"/>
      <c r="BA973" s="6"/>
      <c r="BB973" s="6"/>
      <c r="BC973" s="6"/>
      <c r="BD973" s="6"/>
      <c r="BE973" s="6"/>
      <c r="BF973" s="6"/>
      <c r="BG973" s="6"/>
      <c r="BH973" s="6"/>
      <c r="BI973" s="6"/>
      <c r="BJ973" s="6"/>
      <c r="BK973" s="6"/>
      <c r="BL973" s="6"/>
      <c r="BM973" s="6"/>
      <c r="BN973" s="6"/>
      <c r="BO973" s="6"/>
      <c r="BP973" s="6"/>
      <c r="BQ973" s="6"/>
      <c r="BR973" s="6"/>
      <c r="BS973" s="6"/>
      <c r="BT973" s="6"/>
      <c r="BU973" s="6"/>
      <c r="BV973" s="6"/>
    </row>
    <row r="974" spans="13:74" ht="12.75" customHeight="1"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  <c r="AW974" s="6"/>
      <c r="AX974" s="6"/>
      <c r="AY974" s="6"/>
      <c r="AZ974" s="6"/>
      <c r="BA974" s="6"/>
      <c r="BB974" s="6"/>
      <c r="BC974" s="6"/>
      <c r="BD974" s="6"/>
      <c r="BE974" s="6"/>
      <c r="BF974" s="6"/>
      <c r="BG974" s="6"/>
      <c r="BH974" s="6"/>
      <c r="BI974" s="6"/>
      <c r="BJ974" s="6"/>
      <c r="BK974" s="6"/>
      <c r="BL974" s="6"/>
      <c r="BM974" s="6"/>
      <c r="BN974" s="6"/>
      <c r="BO974" s="6"/>
      <c r="BP974" s="6"/>
      <c r="BQ974" s="6"/>
      <c r="BR974" s="6"/>
      <c r="BS974" s="6"/>
      <c r="BT974" s="6"/>
      <c r="BU974" s="6"/>
      <c r="BV974" s="6"/>
    </row>
    <row r="975" spans="13:74" ht="12.75" customHeight="1"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  <c r="AW975" s="6"/>
      <c r="AX975" s="6"/>
      <c r="AY975" s="6"/>
      <c r="AZ975" s="6"/>
      <c r="BA975" s="6"/>
      <c r="BB975" s="6"/>
      <c r="BC975" s="6"/>
      <c r="BD975" s="6"/>
      <c r="BE975" s="6"/>
      <c r="BF975" s="6"/>
      <c r="BG975" s="6"/>
      <c r="BH975" s="6"/>
      <c r="BI975" s="6"/>
      <c r="BJ975" s="6"/>
      <c r="BK975" s="6"/>
      <c r="BL975" s="6"/>
      <c r="BM975" s="6"/>
      <c r="BN975" s="6"/>
      <c r="BO975" s="6"/>
      <c r="BP975" s="6"/>
      <c r="BQ975" s="6"/>
      <c r="BR975" s="6"/>
      <c r="BS975" s="6"/>
      <c r="BT975" s="6"/>
      <c r="BU975" s="6"/>
      <c r="BV975" s="6"/>
    </row>
    <row r="976" spans="13:74" ht="12.75" customHeight="1"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6"/>
      <c r="AX976" s="6"/>
      <c r="AY976" s="6"/>
      <c r="AZ976" s="6"/>
      <c r="BA976" s="6"/>
      <c r="BB976" s="6"/>
      <c r="BC976" s="6"/>
      <c r="BD976" s="6"/>
      <c r="BE976" s="6"/>
      <c r="BF976" s="6"/>
      <c r="BG976" s="6"/>
      <c r="BH976" s="6"/>
      <c r="BI976" s="6"/>
      <c r="BJ976" s="6"/>
      <c r="BK976" s="6"/>
      <c r="BL976" s="6"/>
      <c r="BM976" s="6"/>
      <c r="BN976" s="6"/>
      <c r="BO976" s="6"/>
      <c r="BP976" s="6"/>
      <c r="BQ976" s="6"/>
      <c r="BR976" s="6"/>
      <c r="BS976" s="6"/>
      <c r="BT976" s="6"/>
      <c r="BU976" s="6"/>
      <c r="BV976" s="6"/>
    </row>
    <row r="977" spans="13:74" ht="12.75" customHeight="1"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  <c r="AW977" s="6"/>
      <c r="AX977" s="6"/>
      <c r="AY977" s="6"/>
      <c r="AZ977" s="6"/>
      <c r="BA977" s="6"/>
      <c r="BB977" s="6"/>
      <c r="BC977" s="6"/>
      <c r="BD977" s="6"/>
      <c r="BE977" s="6"/>
      <c r="BF977" s="6"/>
      <c r="BG977" s="6"/>
      <c r="BH977" s="6"/>
      <c r="BI977" s="6"/>
      <c r="BJ977" s="6"/>
      <c r="BK977" s="6"/>
      <c r="BL977" s="6"/>
      <c r="BM977" s="6"/>
      <c r="BN977" s="6"/>
      <c r="BO977" s="6"/>
      <c r="BP977" s="6"/>
      <c r="BQ977" s="6"/>
      <c r="BR977" s="6"/>
      <c r="BS977" s="6"/>
      <c r="BT977" s="6"/>
      <c r="BU977" s="6"/>
      <c r="BV977" s="6"/>
    </row>
    <row r="978" spans="13:74" ht="12.75" customHeight="1"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  <c r="AW978" s="6"/>
      <c r="AX978" s="6"/>
      <c r="AY978" s="6"/>
      <c r="AZ978" s="6"/>
      <c r="BA978" s="6"/>
      <c r="BB978" s="6"/>
      <c r="BC978" s="6"/>
      <c r="BD978" s="6"/>
      <c r="BE978" s="6"/>
      <c r="BF978" s="6"/>
      <c r="BG978" s="6"/>
      <c r="BH978" s="6"/>
      <c r="BI978" s="6"/>
      <c r="BJ978" s="6"/>
      <c r="BK978" s="6"/>
      <c r="BL978" s="6"/>
      <c r="BM978" s="6"/>
      <c r="BN978" s="6"/>
      <c r="BO978" s="6"/>
      <c r="BP978" s="6"/>
      <c r="BQ978" s="6"/>
      <c r="BR978" s="6"/>
      <c r="BS978" s="6"/>
      <c r="BT978" s="6"/>
      <c r="BU978" s="6"/>
      <c r="BV978" s="6"/>
    </row>
    <row r="979" spans="13:74" ht="12.75" customHeight="1"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  <c r="AW979" s="6"/>
      <c r="AX979" s="6"/>
      <c r="AY979" s="6"/>
      <c r="AZ979" s="6"/>
      <c r="BA979" s="6"/>
      <c r="BB979" s="6"/>
      <c r="BC979" s="6"/>
      <c r="BD979" s="6"/>
      <c r="BE979" s="6"/>
      <c r="BF979" s="6"/>
      <c r="BG979" s="6"/>
      <c r="BH979" s="6"/>
      <c r="BI979" s="6"/>
      <c r="BJ979" s="6"/>
      <c r="BK979" s="6"/>
      <c r="BL979" s="6"/>
      <c r="BM979" s="6"/>
      <c r="BN979" s="6"/>
      <c r="BO979" s="6"/>
      <c r="BP979" s="6"/>
      <c r="BQ979" s="6"/>
      <c r="BR979" s="6"/>
      <c r="BS979" s="6"/>
      <c r="BT979" s="6"/>
      <c r="BU979" s="6"/>
      <c r="BV979" s="6"/>
    </row>
    <row r="980" spans="13:74" ht="12.75" customHeight="1"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  <c r="AW980" s="6"/>
      <c r="AX980" s="6"/>
      <c r="AY980" s="6"/>
      <c r="AZ980" s="6"/>
      <c r="BA980" s="6"/>
      <c r="BB980" s="6"/>
      <c r="BC980" s="6"/>
      <c r="BD980" s="6"/>
      <c r="BE980" s="6"/>
      <c r="BF980" s="6"/>
      <c r="BG980" s="6"/>
      <c r="BH980" s="6"/>
      <c r="BI980" s="6"/>
      <c r="BJ980" s="6"/>
      <c r="BK980" s="6"/>
      <c r="BL980" s="6"/>
      <c r="BM980" s="6"/>
      <c r="BN980" s="6"/>
      <c r="BO980" s="6"/>
      <c r="BP980" s="6"/>
      <c r="BQ980" s="6"/>
      <c r="BR980" s="6"/>
      <c r="BS980" s="6"/>
      <c r="BT980" s="6"/>
      <c r="BU980" s="6"/>
      <c r="BV980" s="6"/>
    </row>
    <row r="981" spans="13:74" ht="12.75" customHeight="1"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  <c r="AR981" s="6"/>
      <c r="AS981" s="6"/>
      <c r="AT981" s="6"/>
      <c r="AU981" s="6"/>
      <c r="AV981" s="6"/>
      <c r="AW981" s="6"/>
      <c r="AX981" s="6"/>
      <c r="AY981" s="6"/>
      <c r="AZ981" s="6"/>
      <c r="BA981" s="6"/>
      <c r="BB981" s="6"/>
      <c r="BC981" s="6"/>
      <c r="BD981" s="6"/>
      <c r="BE981" s="6"/>
      <c r="BF981" s="6"/>
      <c r="BG981" s="6"/>
      <c r="BH981" s="6"/>
      <c r="BI981" s="6"/>
      <c r="BJ981" s="6"/>
      <c r="BK981" s="6"/>
      <c r="BL981" s="6"/>
      <c r="BM981" s="6"/>
      <c r="BN981" s="6"/>
      <c r="BO981" s="6"/>
      <c r="BP981" s="6"/>
      <c r="BQ981" s="6"/>
      <c r="BR981" s="6"/>
      <c r="BS981" s="6"/>
      <c r="BT981" s="6"/>
      <c r="BU981" s="6"/>
      <c r="BV981" s="6"/>
    </row>
    <row r="982" spans="13:74" ht="12.75" customHeight="1"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/>
      <c r="AQ982" s="6"/>
      <c r="AR982" s="6"/>
      <c r="AS982" s="6"/>
      <c r="AT982" s="6"/>
      <c r="AU982" s="6"/>
      <c r="AV982" s="6"/>
      <c r="AW982" s="6"/>
      <c r="AX982" s="6"/>
      <c r="AY982" s="6"/>
      <c r="AZ982" s="6"/>
      <c r="BA982" s="6"/>
      <c r="BB982" s="6"/>
      <c r="BC982" s="6"/>
      <c r="BD982" s="6"/>
      <c r="BE982" s="6"/>
      <c r="BF982" s="6"/>
      <c r="BG982" s="6"/>
      <c r="BH982" s="6"/>
      <c r="BI982" s="6"/>
      <c r="BJ982" s="6"/>
      <c r="BK982" s="6"/>
      <c r="BL982" s="6"/>
      <c r="BM982" s="6"/>
      <c r="BN982" s="6"/>
      <c r="BO982" s="6"/>
      <c r="BP982" s="6"/>
      <c r="BQ982" s="6"/>
      <c r="BR982" s="6"/>
      <c r="BS982" s="6"/>
      <c r="BT982" s="6"/>
      <c r="BU982" s="6"/>
      <c r="BV982" s="6"/>
    </row>
    <row r="983" spans="13:74" ht="12.75" customHeight="1"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  <c r="AP983" s="6"/>
      <c r="AQ983" s="6"/>
      <c r="AR983" s="6"/>
      <c r="AS983" s="6"/>
      <c r="AT983" s="6"/>
      <c r="AU983" s="6"/>
      <c r="AV983" s="6"/>
      <c r="AW983" s="6"/>
      <c r="AX983" s="6"/>
      <c r="AY983" s="6"/>
      <c r="AZ983" s="6"/>
      <c r="BA983" s="6"/>
      <c r="BB983" s="6"/>
      <c r="BC983" s="6"/>
      <c r="BD983" s="6"/>
      <c r="BE983" s="6"/>
      <c r="BF983" s="6"/>
      <c r="BG983" s="6"/>
      <c r="BH983" s="6"/>
      <c r="BI983" s="6"/>
      <c r="BJ983" s="6"/>
      <c r="BK983" s="6"/>
      <c r="BL983" s="6"/>
      <c r="BM983" s="6"/>
      <c r="BN983" s="6"/>
      <c r="BO983" s="6"/>
      <c r="BP983" s="6"/>
      <c r="BQ983" s="6"/>
      <c r="BR983" s="6"/>
      <c r="BS983" s="6"/>
      <c r="BT983" s="6"/>
      <c r="BU983" s="6"/>
      <c r="BV983" s="6"/>
    </row>
    <row r="984" spans="13:74" ht="12.75" customHeight="1"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  <c r="AQ984" s="6"/>
      <c r="AR984" s="6"/>
      <c r="AS984" s="6"/>
      <c r="AT984" s="6"/>
      <c r="AU984" s="6"/>
      <c r="AV984" s="6"/>
      <c r="AW984" s="6"/>
      <c r="AX984" s="6"/>
      <c r="AY984" s="6"/>
      <c r="AZ984" s="6"/>
      <c r="BA984" s="6"/>
      <c r="BB984" s="6"/>
      <c r="BC984" s="6"/>
      <c r="BD984" s="6"/>
      <c r="BE984" s="6"/>
      <c r="BF984" s="6"/>
      <c r="BG984" s="6"/>
      <c r="BH984" s="6"/>
      <c r="BI984" s="6"/>
      <c r="BJ984" s="6"/>
      <c r="BK984" s="6"/>
      <c r="BL984" s="6"/>
      <c r="BM984" s="6"/>
      <c r="BN984" s="6"/>
      <c r="BO984" s="6"/>
      <c r="BP984" s="6"/>
      <c r="BQ984" s="6"/>
      <c r="BR984" s="6"/>
      <c r="BS984" s="6"/>
      <c r="BT984" s="6"/>
      <c r="BU984" s="6"/>
      <c r="BV984" s="6"/>
    </row>
    <row r="985" spans="13:74" ht="12.75" customHeight="1"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6"/>
      <c r="AQ985" s="6"/>
      <c r="AR985" s="6"/>
      <c r="AS985" s="6"/>
      <c r="AT985" s="6"/>
      <c r="AU985" s="6"/>
      <c r="AV985" s="6"/>
      <c r="AW985" s="6"/>
      <c r="AX985" s="6"/>
      <c r="AY985" s="6"/>
      <c r="AZ985" s="6"/>
      <c r="BA985" s="6"/>
      <c r="BB985" s="6"/>
      <c r="BC985" s="6"/>
      <c r="BD985" s="6"/>
      <c r="BE985" s="6"/>
      <c r="BF985" s="6"/>
      <c r="BG985" s="6"/>
      <c r="BH985" s="6"/>
      <c r="BI985" s="6"/>
      <c r="BJ985" s="6"/>
      <c r="BK985" s="6"/>
      <c r="BL985" s="6"/>
      <c r="BM985" s="6"/>
      <c r="BN985" s="6"/>
      <c r="BO985" s="6"/>
      <c r="BP985" s="6"/>
      <c r="BQ985" s="6"/>
      <c r="BR985" s="6"/>
      <c r="BS985" s="6"/>
      <c r="BT985" s="6"/>
      <c r="BU985" s="6"/>
      <c r="BV985" s="6"/>
    </row>
    <row r="986" spans="13:74" ht="12.75" customHeight="1"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  <c r="AW986" s="6"/>
      <c r="AX986" s="6"/>
      <c r="AY986" s="6"/>
      <c r="AZ986" s="6"/>
      <c r="BA986" s="6"/>
      <c r="BB986" s="6"/>
      <c r="BC986" s="6"/>
      <c r="BD986" s="6"/>
      <c r="BE986" s="6"/>
      <c r="BF986" s="6"/>
      <c r="BG986" s="6"/>
      <c r="BH986" s="6"/>
      <c r="BI986" s="6"/>
      <c r="BJ986" s="6"/>
      <c r="BK986" s="6"/>
      <c r="BL986" s="6"/>
      <c r="BM986" s="6"/>
      <c r="BN986" s="6"/>
      <c r="BO986" s="6"/>
      <c r="BP986" s="6"/>
      <c r="BQ986" s="6"/>
      <c r="BR986" s="6"/>
      <c r="BS986" s="6"/>
      <c r="BT986" s="6"/>
      <c r="BU986" s="6"/>
      <c r="BV986" s="6"/>
    </row>
    <row r="987" spans="13:74" ht="12.75" customHeight="1"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  <c r="AW987" s="6"/>
      <c r="AX987" s="6"/>
      <c r="AY987" s="6"/>
      <c r="AZ987" s="6"/>
      <c r="BA987" s="6"/>
      <c r="BB987" s="6"/>
      <c r="BC987" s="6"/>
      <c r="BD987" s="6"/>
      <c r="BE987" s="6"/>
      <c r="BF987" s="6"/>
      <c r="BG987" s="6"/>
      <c r="BH987" s="6"/>
      <c r="BI987" s="6"/>
      <c r="BJ987" s="6"/>
      <c r="BK987" s="6"/>
      <c r="BL987" s="6"/>
      <c r="BM987" s="6"/>
      <c r="BN987" s="6"/>
      <c r="BO987" s="6"/>
      <c r="BP987" s="6"/>
      <c r="BQ987" s="6"/>
      <c r="BR987" s="6"/>
      <c r="BS987" s="6"/>
      <c r="BT987" s="6"/>
      <c r="BU987" s="6"/>
      <c r="BV987" s="6"/>
    </row>
    <row r="988" spans="13:74" ht="12.75" customHeight="1"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  <c r="AW988" s="6"/>
      <c r="AX988" s="6"/>
      <c r="AY988" s="6"/>
      <c r="AZ988" s="6"/>
      <c r="BA988" s="6"/>
      <c r="BB988" s="6"/>
      <c r="BC988" s="6"/>
      <c r="BD988" s="6"/>
      <c r="BE988" s="6"/>
      <c r="BF988" s="6"/>
      <c r="BG988" s="6"/>
      <c r="BH988" s="6"/>
      <c r="BI988" s="6"/>
      <c r="BJ988" s="6"/>
      <c r="BK988" s="6"/>
      <c r="BL988" s="6"/>
      <c r="BM988" s="6"/>
      <c r="BN988" s="6"/>
      <c r="BO988" s="6"/>
      <c r="BP988" s="6"/>
      <c r="BQ988" s="6"/>
      <c r="BR988" s="6"/>
      <c r="BS988" s="6"/>
      <c r="BT988" s="6"/>
      <c r="BU988" s="6"/>
      <c r="BV988" s="6"/>
    </row>
    <row r="989" spans="13:74" ht="12.75" customHeight="1"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/>
      <c r="AU989" s="6"/>
      <c r="AV989" s="6"/>
      <c r="AW989" s="6"/>
      <c r="AX989" s="6"/>
      <c r="AY989" s="6"/>
      <c r="AZ989" s="6"/>
      <c r="BA989" s="6"/>
      <c r="BB989" s="6"/>
      <c r="BC989" s="6"/>
      <c r="BD989" s="6"/>
      <c r="BE989" s="6"/>
      <c r="BF989" s="6"/>
      <c r="BG989" s="6"/>
      <c r="BH989" s="6"/>
      <c r="BI989" s="6"/>
      <c r="BJ989" s="6"/>
      <c r="BK989" s="6"/>
      <c r="BL989" s="6"/>
      <c r="BM989" s="6"/>
      <c r="BN989" s="6"/>
      <c r="BO989" s="6"/>
      <c r="BP989" s="6"/>
      <c r="BQ989" s="6"/>
      <c r="BR989" s="6"/>
      <c r="BS989" s="6"/>
      <c r="BT989" s="6"/>
      <c r="BU989" s="6"/>
      <c r="BV989" s="6"/>
    </row>
    <row r="990" spans="13:74" ht="12.75" customHeight="1"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  <c r="AU990" s="6"/>
      <c r="AV990" s="6"/>
      <c r="AW990" s="6"/>
      <c r="AX990" s="6"/>
      <c r="AY990" s="6"/>
      <c r="AZ990" s="6"/>
      <c r="BA990" s="6"/>
      <c r="BB990" s="6"/>
      <c r="BC990" s="6"/>
      <c r="BD990" s="6"/>
      <c r="BE990" s="6"/>
      <c r="BF990" s="6"/>
      <c r="BG990" s="6"/>
      <c r="BH990" s="6"/>
      <c r="BI990" s="6"/>
      <c r="BJ990" s="6"/>
      <c r="BK990" s="6"/>
      <c r="BL990" s="6"/>
      <c r="BM990" s="6"/>
      <c r="BN990" s="6"/>
      <c r="BO990" s="6"/>
      <c r="BP990" s="6"/>
      <c r="BQ990" s="6"/>
      <c r="BR990" s="6"/>
      <c r="BS990" s="6"/>
      <c r="BT990" s="6"/>
      <c r="BU990" s="6"/>
      <c r="BV990" s="6"/>
    </row>
    <row r="991" spans="13:74" ht="12.75" customHeight="1"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  <c r="AU991" s="6"/>
      <c r="AV991" s="6"/>
      <c r="AW991" s="6"/>
      <c r="AX991" s="6"/>
      <c r="AY991" s="6"/>
      <c r="AZ991" s="6"/>
      <c r="BA991" s="6"/>
      <c r="BB991" s="6"/>
      <c r="BC991" s="6"/>
      <c r="BD991" s="6"/>
      <c r="BE991" s="6"/>
      <c r="BF991" s="6"/>
      <c r="BG991" s="6"/>
      <c r="BH991" s="6"/>
      <c r="BI991" s="6"/>
      <c r="BJ991" s="6"/>
      <c r="BK991" s="6"/>
      <c r="BL991" s="6"/>
      <c r="BM991" s="6"/>
      <c r="BN991" s="6"/>
      <c r="BO991" s="6"/>
      <c r="BP991" s="6"/>
      <c r="BQ991" s="6"/>
      <c r="BR991" s="6"/>
      <c r="BS991" s="6"/>
      <c r="BT991" s="6"/>
      <c r="BU991" s="6"/>
      <c r="BV991" s="6"/>
    </row>
    <row r="992" spans="13:74" ht="12.75" customHeight="1"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  <c r="AW992" s="6"/>
      <c r="AX992" s="6"/>
      <c r="AY992" s="6"/>
      <c r="AZ992" s="6"/>
      <c r="BA992" s="6"/>
      <c r="BB992" s="6"/>
      <c r="BC992" s="6"/>
      <c r="BD992" s="6"/>
      <c r="BE992" s="6"/>
      <c r="BF992" s="6"/>
      <c r="BG992" s="6"/>
      <c r="BH992" s="6"/>
      <c r="BI992" s="6"/>
      <c r="BJ992" s="6"/>
      <c r="BK992" s="6"/>
      <c r="BL992" s="6"/>
      <c r="BM992" s="6"/>
      <c r="BN992" s="6"/>
      <c r="BO992" s="6"/>
      <c r="BP992" s="6"/>
      <c r="BQ992" s="6"/>
      <c r="BR992" s="6"/>
      <c r="BS992" s="6"/>
      <c r="BT992" s="6"/>
      <c r="BU992" s="6"/>
      <c r="BV992" s="6"/>
    </row>
    <row r="993" spans="13:74" ht="12.75" customHeight="1"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6"/>
      <c r="AW993" s="6"/>
      <c r="AX993" s="6"/>
      <c r="AY993" s="6"/>
      <c r="AZ993" s="6"/>
      <c r="BA993" s="6"/>
      <c r="BB993" s="6"/>
      <c r="BC993" s="6"/>
      <c r="BD993" s="6"/>
      <c r="BE993" s="6"/>
      <c r="BF993" s="6"/>
      <c r="BG993" s="6"/>
      <c r="BH993" s="6"/>
      <c r="BI993" s="6"/>
      <c r="BJ993" s="6"/>
      <c r="BK993" s="6"/>
      <c r="BL993" s="6"/>
      <c r="BM993" s="6"/>
      <c r="BN993" s="6"/>
      <c r="BO993" s="6"/>
      <c r="BP993" s="6"/>
      <c r="BQ993" s="6"/>
      <c r="BR993" s="6"/>
      <c r="BS993" s="6"/>
      <c r="BT993" s="6"/>
      <c r="BU993" s="6"/>
      <c r="BV993" s="6"/>
    </row>
    <row r="994" spans="13:74" ht="12.75" customHeight="1"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  <c r="AS994" s="6"/>
      <c r="AT994" s="6"/>
      <c r="AU994" s="6"/>
      <c r="AV994" s="6"/>
      <c r="AW994" s="6"/>
      <c r="AX994" s="6"/>
      <c r="AY994" s="6"/>
      <c r="AZ994" s="6"/>
      <c r="BA994" s="6"/>
      <c r="BB994" s="6"/>
      <c r="BC994" s="6"/>
      <c r="BD994" s="6"/>
      <c r="BE994" s="6"/>
      <c r="BF994" s="6"/>
      <c r="BG994" s="6"/>
      <c r="BH994" s="6"/>
      <c r="BI994" s="6"/>
      <c r="BJ994" s="6"/>
      <c r="BK994" s="6"/>
      <c r="BL994" s="6"/>
      <c r="BM994" s="6"/>
      <c r="BN994" s="6"/>
      <c r="BO994" s="6"/>
      <c r="BP994" s="6"/>
      <c r="BQ994" s="6"/>
      <c r="BR994" s="6"/>
      <c r="BS994" s="6"/>
      <c r="BT994" s="6"/>
      <c r="BU994" s="6"/>
      <c r="BV994" s="6"/>
    </row>
    <row r="995" spans="13:74" ht="12.75" customHeight="1"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  <c r="AU995" s="6"/>
      <c r="AV995" s="6"/>
      <c r="AW995" s="6"/>
      <c r="AX995" s="6"/>
      <c r="AY995" s="6"/>
      <c r="AZ995" s="6"/>
      <c r="BA995" s="6"/>
      <c r="BB995" s="6"/>
      <c r="BC995" s="6"/>
      <c r="BD995" s="6"/>
      <c r="BE995" s="6"/>
      <c r="BF995" s="6"/>
      <c r="BG995" s="6"/>
      <c r="BH995" s="6"/>
      <c r="BI995" s="6"/>
      <c r="BJ995" s="6"/>
      <c r="BK995" s="6"/>
      <c r="BL995" s="6"/>
      <c r="BM995" s="6"/>
      <c r="BN995" s="6"/>
      <c r="BO995" s="6"/>
      <c r="BP995" s="6"/>
      <c r="BQ995" s="6"/>
      <c r="BR995" s="6"/>
      <c r="BS995" s="6"/>
      <c r="BT995" s="6"/>
      <c r="BU995" s="6"/>
      <c r="BV995" s="6"/>
    </row>
    <row r="996" spans="13:74" ht="12.75" customHeight="1"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  <c r="AW996" s="6"/>
      <c r="AX996" s="6"/>
      <c r="AY996" s="6"/>
      <c r="AZ996" s="6"/>
      <c r="BA996" s="6"/>
      <c r="BB996" s="6"/>
      <c r="BC996" s="6"/>
      <c r="BD996" s="6"/>
      <c r="BE996" s="6"/>
      <c r="BF996" s="6"/>
      <c r="BG996" s="6"/>
      <c r="BH996" s="6"/>
      <c r="BI996" s="6"/>
      <c r="BJ996" s="6"/>
      <c r="BK996" s="6"/>
      <c r="BL996" s="6"/>
      <c r="BM996" s="6"/>
      <c r="BN996" s="6"/>
      <c r="BO996" s="6"/>
      <c r="BP996" s="6"/>
      <c r="BQ996" s="6"/>
      <c r="BR996" s="6"/>
      <c r="BS996" s="6"/>
      <c r="BT996" s="6"/>
      <c r="BU996" s="6"/>
      <c r="BV996" s="6"/>
    </row>
    <row r="997" spans="13:74" ht="12.75" customHeight="1"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6"/>
      <c r="AW997" s="6"/>
      <c r="AX997" s="6"/>
      <c r="AY997" s="6"/>
      <c r="AZ997" s="6"/>
      <c r="BA997" s="6"/>
      <c r="BB997" s="6"/>
      <c r="BC997" s="6"/>
      <c r="BD997" s="6"/>
      <c r="BE997" s="6"/>
      <c r="BF997" s="6"/>
      <c r="BG997" s="6"/>
      <c r="BH997" s="6"/>
      <c r="BI997" s="6"/>
      <c r="BJ997" s="6"/>
      <c r="BK997" s="6"/>
      <c r="BL997" s="6"/>
      <c r="BM997" s="6"/>
      <c r="BN997" s="6"/>
      <c r="BO997" s="6"/>
      <c r="BP997" s="6"/>
      <c r="BQ997" s="6"/>
      <c r="BR997" s="6"/>
      <c r="BS997" s="6"/>
      <c r="BT997" s="6"/>
      <c r="BU997" s="6"/>
      <c r="BV997" s="6"/>
    </row>
    <row r="998" spans="13:74" ht="12.75" customHeight="1"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  <c r="AU998" s="6"/>
      <c r="AV998" s="6"/>
      <c r="AW998" s="6"/>
      <c r="AX998" s="6"/>
      <c r="AY998" s="6"/>
      <c r="AZ998" s="6"/>
      <c r="BA998" s="6"/>
      <c r="BB998" s="6"/>
      <c r="BC998" s="6"/>
      <c r="BD998" s="6"/>
      <c r="BE998" s="6"/>
      <c r="BF998" s="6"/>
      <c r="BG998" s="6"/>
      <c r="BH998" s="6"/>
      <c r="BI998" s="6"/>
      <c r="BJ998" s="6"/>
      <c r="BK998" s="6"/>
      <c r="BL998" s="6"/>
      <c r="BM998" s="6"/>
      <c r="BN998" s="6"/>
      <c r="BO998" s="6"/>
      <c r="BP998" s="6"/>
      <c r="BQ998" s="6"/>
      <c r="BR998" s="6"/>
      <c r="BS998" s="6"/>
      <c r="BT998" s="6"/>
      <c r="BU998" s="6"/>
      <c r="BV998" s="6"/>
    </row>
    <row r="999" spans="13:74" ht="12.75" customHeight="1"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  <c r="AU999" s="6"/>
      <c r="AV999" s="6"/>
      <c r="AW999" s="6"/>
      <c r="AX999" s="6"/>
      <c r="AY999" s="6"/>
      <c r="AZ999" s="6"/>
      <c r="BA999" s="6"/>
      <c r="BB999" s="6"/>
      <c r="BC999" s="6"/>
      <c r="BD999" s="6"/>
      <c r="BE999" s="6"/>
      <c r="BF999" s="6"/>
      <c r="BG999" s="6"/>
      <c r="BH999" s="6"/>
      <c r="BI999" s="6"/>
      <c r="BJ999" s="6"/>
      <c r="BK999" s="6"/>
      <c r="BL999" s="6"/>
      <c r="BM999" s="6"/>
      <c r="BN999" s="6"/>
      <c r="BO999" s="6"/>
      <c r="BP999" s="6"/>
      <c r="BQ999" s="6"/>
      <c r="BR999" s="6"/>
      <c r="BS999" s="6"/>
      <c r="BT999" s="6"/>
      <c r="BU999" s="6"/>
      <c r="BV999" s="6"/>
    </row>
    <row r="1000" spans="13:74" ht="12.75" customHeight="1"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  <c r="AS1000" s="6"/>
      <c r="AT1000" s="6"/>
      <c r="AU1000" s="6"/>
      <c r="AV1000" s="6"/>
      <c r="AW1000" s="6"/>
      <c r="AX1000" s="6"/>
      <c r="AY1000" s="6"/>
      <c r="AZ1000" s="6"/>
      <c r="BA1000" s="6"/>
      <c r="BB1000" s="6"/>
      <c r="BC1000" s="6"/>
      <c r="BD1000" s="6"/>
      <c r="BE1000" s="6"/>
      <c r="BF1000" s="6"/>
      <c r="BG1000" s="6"/>
      <c r="BH1000" s="6"/>
      <c r="BI1000" s="6"/>
      <c r="BJ1000" s="6"/>
      <c r="BK1000" s="6"/>
      <c r="BL1000" s="6"/>
      <c r="BM1000" s="6"/>
      <c r="BN1000" s="6"/>
      <c r="BO1000" s="6"/>
      <c r="BP1000" s="6"/>
      <c r="BQ1000" s="6"/>
      <c r="BR1000" s="6"/>
      <c r="BS1000" s="6"/>
      <c r="BT1000" s="6"/>
      <c r="BU1000" s="6"/>
      <c r="BV1000" s="6"/>
    </row>
    <row r="1001" spans="13:74" ht="12.75" customHeight="1"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6"/>
      <c r="AM1001" s="6"/>
      <c r="AN1001" s="6"/>
      <c r="AO1001" s="6"/>
      <c r="AP1001" s="6"/>
      <c r="AQ1001" s="6"/>
      <c r="AR1001" s="6"/>
      <c r="AS1001" s="6"/>
      <c r="AT1001" s="6"/>
      <c r="AU1001" s="6"/>
      <c r="AV1001" s="6"/>
      <c r="AW1001" s="6"/>
      <c r="AX1001" s="6"/>
      <c r="AY1001" s="6"/>
      <c r="AZ1001" s="6"/>
      <c r="BA1001" s="6"/>
      <c r="BB1001" s="6"/>
      <c r="BC1001" s="6"/>
      <c r="BD1001" s="6"/>
      <c r="BE1001" s="6"/>
      <c r="BF1001" s="6"/>
      <c r="BG1001" s="6"/>
      <c r="BH1001" s="6"/>
      <c r="BI1001" s="6"/>
      <c r="BJ1001" s="6"/>
      <c r="BK1001" s="6"/>
      <c r="BL1001" s="6"/>
      <c r="BM1001" s="6"/>
      <c r="BN1001" s="6"/>
      <c r="BO1001" s="6"/>
      <c r="BP1001" s="6"/>
      <c r="BQ1001" s="6"/>
      <c r="BR1001" s="6"/>
      <c r="BS1001" s="6"/>
      <c r="BT1001" s="6"/>
      <c r="BU1001" s="6"/>
      <c r="BV1001" s="6"/>
    </row>
    <row r="1002" spans="13:74" ht="12.75" customHeight="1"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6"/>
      <c r="AM1002" s="6"/>
      <c r="AN1002" s="6"/>
      <c r="AO1002" s="6"/>
      <c r="AP1002" s="6"/>
      <c r="AQ1002" s="6"/>
      <c r="AR1002" s="6"/>
      <c r="AS1002" s="6"/>
      <c r="AT1002" s="6"/>
      <c r="AU1002" s="6"/>
      <c r="AV1002" s="6"/>
      <c r="AW1002" s="6"/>
      <c r="AX1002" s="6"/>
      <c r="AY1002" s="6"/>
      <c r="AZ1002" s="6"/>
      <c r="BA1002" s="6"/>
      <c r="BB1002" s="6"/>
      <c r="BC1002" s="6"/>
      <c r="BD1002" s="6"/>
      <c r="BE1002" s="6"/>
      <c r="BF1002" s="6"/>
      <c r="BG1002" s="6"/>
      <c r="BH1002" s="6"/>
      <c r="BI1002" s="6"/>
      <c r="BJ1002" s="6"/>
      <c r="BK1002" s="6"/>
      <c r="BL1002" s="6"/>
      <c r="BM1002" s="6"/>
      <c r="BN1002" s="6"/>
      <c r="BO1002" s="6"/>
      <c r="BP1002" s="6"/>
      <c r="BQ1002" s="6"/>
      <c r="BR1002" s="6"/>
      <c r="BS1002" s="6"/>
      <c r="BT1002" s="6"/>
      <c r="BU1002" s="6"/>
      <c r="BV1002" s="6"/>
    </row>
    <row r="1003" spans="13:74" ht="12.75" customHeight="1"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J1003" s="6"/>
      <c r="AK1003" s="6"/>
      <c r="AL1003" s="6"/>
      <c r="AM1003" s="6"/>
      <c r="AN1003" s="6"/>
      <c r="AO1003" s="6"/>
      <c r="AP1003" s="6"/>
      <c r="AQ1003" s="6"/>
      <c r="AR1003" s="6"/>
      <c r="AS1003" s="6"/>
      <c r="AT1003" s="6"/>
      <c r="AU1003" s="6"/>
      <c r="AV1003" s="6"/>
      <c r="AW1003" s="6"/>
      <c r="AX1003" s="6"/>
      <c r="AY1003" s="6"/>
      <c r="AZ1003" s="6"/>
      <c r="BA1003" s="6"/>
      <c r="BB1003" s="6"/>
      <c r="BC1003" s="6"/>
      <c r="BD1003" s="6"/>
      <c r="BE1003" s="6"/>
      <c r="BF1003" s="6"/>
      <c r="BG1003" s="6"/>
      <c r="BH1003" s="6"/>
      <c r="BI1003" s="6"/>
      <c r="BJ1003" s="6"/>
      <c r="BK1003" s="6"/>
      <c r="BL1003" s="6"/>
      <c r="BM1003" s="6"/>
      <c r="BN1003" s="6"/>
      <c r="BO1003" s="6"/>
      <c r="BP1003" s="6"/>
      <c r="BQ1003" s="6"/>
      <c r="BR1003" s="6"/>
      <c r="BS1003" s="6"/>
      <c r="BT1003" s="6"/>
      <c r="BU1003" s="6"/>
      <c r="BV1003" s="6"/>
    </row>
    <row r="1004" spans="13:74" ht="12.75" customHeight="1"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/>
      <c r="AK1004" s="6"/>
      <c r="AL1004" s="6"/>
      <c r="AM1004" s="6"/>
      <c r="AN1004" s="6"/>
      <c r="AO1004" s="6"/>
      <c r="AP1004" s="6"/>
      <c r="AQ1004" s="6"/>
      <c r="AR1004" s="6"/>
      <c r="AS1004" s="6"/>
      <c r="AT1004" s="6"/>
      <c r="AU1004" s="6"/>
      <c r="AV1004" s="6"/>
      <c r="AW1004" s="6"/>
      <c r="AX1004" s="6"/>
      <c r="AY1004" s="6"/>
      <c r="AZ1004" s="6"/>
      <c r="BA1004" s="6"/>
      <c r="BB1004" s="6"/>
      <c r="BC1004" s="6"/>
      <c r="BD1004" s="6"/>
      <c r="BE1004" s="6"/>
      <c r="BF1004" s="6"/>
      <c r="BG1004" s="6"/>
      <c r="BH1004" s="6"/>
      <c r="BI1004" s="6"/>
      <c r="BJ1004" s="6"/>
      <c r="BK1004" s="6"/>
      <c r="BL1004" s="6"/>
      <c r="BM1004" s="6"/>
      <c r="BN1004" s="6"/>
      <c r="BO1004" s="6"/>
      <c r="BP1004" s="6"/>
      <c r="BQ1004" s="6"/>
      <c r="BR1004" s="6"/>
      <c r="BS1004" s="6"/>
      <c r="BT1004" s="6"/>
      <c r="BU1004" s="6"/>
      <c r="BV1004" s="6"/>
    </row>
    <row r="1005" spans="13:74" ht="12.75" customHeight="1"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J1005" s="6"/>
      <c r="AK1005" s="6"/>
      <c r="AL1005" s="6"/>
      <c r="AM1005" s="6"/>
      <c r="AN1005" s="6"/>
      <c r="AO1005" s="6"/>
      <c r="AP1005" s="6"/>
      <c r="AQ1005" s="6"/>
      <c r="AR1005" s="6"/>
      <c r="AS1005" s="6"/>
      <c r="AT1005" s="6"/>
      <c r="AU1005" s="6"/>
      <c r="AV1005" s="6"/>
      <c r="AW1005" s="6"/>
      <c r="AX1005" s="6"/>
      <c r="AY1005" s="6"/>
      <c r="AZ1005" s="6"/>
      <c r="BA1005" s="6"/>
      <c r="BB1005" s="6"/>
      <c r="BC1005" s="6"/>
      <c r="BD1005" s="6"/>
      <c r="BE1005" s="6"/>
      <c r="BF1005" s="6"/>
      <c r="BG1005" s="6"/>
      <c r="BH1005" s="6"/>
      <c r="BI1005" s="6"/>
      <c r="BJ1005" s="6"/>
      <c r="BK1005" s="6"/>
      <c r="BL1005" s="6"/>
      <c r="BM1005" s="6"/>
      <c r="BN1005" s="6"/>
      <c r="BO1005" s="6"/>
      <c r="BP1005" s="6"/>
      <c r="BQ1005" s="6"/>
      <c r="BR1005" s="6"/>
      <c r="BS1005" s="6"/>
      <c r="BT1005" s="6"/>
      <c r="BU1005" s="6"/>
      <c r="BV1005" s="6"/>
    </row>
    <row r="1006" spans="13:74" ht="12.75" customHeight="1"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J1006" s="6"/>
      <c r="AK1006" s="6"/>
      <c r="AL1006" s="6"/>
      <c r="AM1006" s="6"/>
      <c r="AN1006" s="6"/>
      <c r="AO1006" s="6"/>
      <c r="AP1006" s="6"/>
      <c r="AQ1006" s="6"/>
      <c r="AR1006" s="6"/>
      <c r="AS1006" s="6"/>
      <c r="AT1006" s="6"/>
      <c r="AU1006" s="6"/>
      <c r="AV1006" s="6"/>
      <c r="AW1006" s="6"/>
      <c r="AX1006" s="6"/>
      <c r="AY1006" s="6"/>
      <c r="AZ1006" s="6"/>
      <c r="BA1006" s="6"/>
      <c r="BB1006" s="6"/>
      <c r="BC1006" s="6"/>
      <c r="BD1006" s="6"/>
      <c r="BE1006" s="6"/>
      <c r="BF1006" s="6"/>
      <c r="BG1006" s="6"/>
      <c r="BH1006" s="6"/>
      <c r="BI1006" s="6"/>
      <c r="BJ1006" s="6"/>
      <c r="BK1006" s="6"/>
      <c r="BL1006" s="6"/>
      <c r="BM1006" s="6"/>
      <c r="BN1006" s="6"/>
      <c r="BO1006" s="6"/>
      <c r="BP1006" s="6"/>
      <c r="BQ1006" s="6"/>
      <c r="BR1006" s="6"/>
      <c r="BS1006" s="6"/>
      <c r="BT1006" s="6"/>
      <c r="BU1006" s="6"/>
      <c r="BV1006" s="6"/>
    </row>
    <row r="1007" spans="13:74" ht="12.75" customHeight="1"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  <c r="AJ1007" s="6"/>
      <c r="AK1007" s="6"/>
      <c r="AL1007" s="6"/>
      <c r="AM1007" s="6"/>
      <c r="AN1007" s="6"/>
      <c r="AO1007" s="6"/>
      <c r="AP1007" s="6"/>
      <c r="AQ1007" s="6"/>
      <c r="AR1007" s="6"/>
      <c r="AS1007" s="6"/>
      <c r="AT1007" s="6"/>
      <c r="AU1007" s="6"/>
      <c r="AV1007" s="6"/>
      <c r="AW1007" s="6"/>
      <c r="AX1007" s="6"/>
      <c r="AY1007" s="6"/>
      <c r="AZ1007" s="6"/>
      <c r="BA1007" s="6"/>
      <c r="BB1007" s="6"/>
      <c r="BC1007" s="6"/>
      <c r="BD1007" s="6"/>
      <c r="BE1007" s="6"/>
      <c r="BF1007" s="6"/>
      <c r="BG1007" s="6"/>
      <c r="BH1007" s="6"/>
      <c r="BI1007" s="6"/>
      <c r="BJ1007" s="6"/>
      <c r="BK1007" s="6"/>
      <c r="BL1007" s="6"/>
      <c r="BM1007" s="6"/>
      <c r="BN1007" s="6"/>
      <c r="BO1007" s="6"/>
      <c r="BP1007" s="6"/>
      <c r="BQ1007" s="6"/>
      <c r="BR1007" s="6"/>
      <c r="BS1007" s="6"/>
      <c r="BT1007" s="6"/>
      <c r="BU1007" s="6"/>
      <c r="BV1007" s="6"/>
    </row>
    <row r="1008" spans="13:74" ht="12.75" customHeight="1"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  <c r="AI1008" s="6"/>
      <c r="AJ1008" s="6"/>
      <c r="AK1008" s="6"/>
      <c r="AL1008" s="6"/>
      <c r="AM1008" s="6"/>
      <c r="AN1008" s="6"/>
      <c r="AO1008" s="6"/>
      <c r="AP1008" s="6"/>
      <c r="AQ1008" s="6"/>
      <c r="AR1008" s="6"/>
      <c r="AS1008" s="6"/>
      <c r="AT1008" s="6"/>
      <c r="AU1008" s="6"/>
      <c r="AV1008" s="6"/>
      <c r="AW1008" s="6"/>
      <c r="AX1008" s="6"/>
      <c r="AY1008" s="6"/>
      <c r="AZ1008" s="6"/>
      <c r="BA1008" s="6"/>
      <c r="BB1008" s="6"/>
      <c r="BC1008" s="6"/>
      <c r="BD1008" s="6"/>
      <c r="BE1008" s="6"/>
      <c r="BF1008" s="6"/>
      <c r="BG1008" s="6"/>
      <c r="BH1008" s="6"/>
      <c r="BI1008" s="6"/>
      <c r="BJ1008" s="6"/>
      <c r="BK1008" s="6"/>
      <c r="BL1008" s="6"/>
      <c r="BM1008" s="6"/>
      <c r="BN1008" s="6"/>
      <c r="BO1008" s="6"/>
      <c r="BP1008" s="6"/>
      <c r="BQ1008" s="6"/>
      <c r="BR1008" s="6"/>
      <c r="BS1008" s="6"/>
      <c r="BT1008" s="6"/>
      <c r="BU1008" s="6"/>
      <c r="BV1008" s="6"/>
    </row>
    <row r="1009" spans="13:74" ht="12.75" customHeight="1"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J1009" s="6"/>
      <c r="AK1009" s="6"/>
      <c r="AL1009" s="6"/>
      <c r="AM1009" s="6"/>
      <c r="AN1009" s="6"/>
      <c r="AO1009" s="6"/>
      <c r="AP1009" s="6"/>
      <c r="AQ1009" s="6"/>
      <c r="AR1009" s="6"/>
      <c r="AS1009" s="6"/>
      <c r="AT1009" s="6"/>
      <c r="AU1009" s="6"/>
      <c r="AV1009" s="6"/>
      <c r="AW1009" s="6"/>
      <c r="AX1009" s="6"/>
      <c r="AY1009" s="6"/>
      <c r="AZ1009" s="6"/>
      <c r="BA1009" s="6"/>
      <c r="BB1009" s="6"/>
      <c r="BC1009" s="6"/>
      <c r="BD1009" s="6"/>
      <c r="BE1009" s="6"/>
      <c r="BF1009" s="6"/>
      <c r="BG1009" s="6"/>
      <c r="BH1009" s="6"/>
      <c r="BI1009" s="6"/>
      <c r="BJ1009" s="6"/>
      <c r="BK1009" s="6"/>
      <c r="BL1009" s="6"/>
      <c r="BM1009" s="6"/>
      <c r="BN1009" s="6"/>
      <c r="BO1009" s="6"/>
      <c r="BP1009" s="6"/>
      <c r="BQ1009" s="6"/>
      <c r="BR1009" s="6"/>
      <c r="BS1009" s="6"/>
      <c r="BT1009" s="6"/>
      <c r="BU1009" s="6"/>
      <c r="BV1009" s="6"/>
    </row>
    <row r="1010" spans="13:74" ht="12.75" customHeight="1"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J1010" s="6"/>
      <c r="AK1010" s="6"/>
      <c r="AL1010" s="6"/>
      <c r="AM1010" s="6"/>
      <c r="AN1010" s="6"/>
      <c r="AO1010" s="6"/>
      <c r="AP1010" s="6"/>
      <c r="AQ1010" s="6"/>
      <c r="AR1010" s="6"/>
      <c r="AS1010" s="6"/>
      <c r="AT1010" s="6"/>
      <c r="AU1010" s="6"/>
      <c r="AV1010" s="6"/>
      <c r="AW1010" s="6"/>
      <c r="AX1010" s="6"/>
      <c r="AY1010" s="6"/>
      <c r="AZ1010" s="6"/>
      <c r="BA1010" s="6"/>
      <c r="BB1010" s="6"/>
      <c r="BC1010" s="6"/>
      <c r="BD1010" s="6"/>
      <c r="BE1010" s="6"/>
      <c r="BF1010" s="6"/>
      <c r="BG1010" s="6"/>
      <c r="BH1010" s="6"/>
      <c r="BI1010" s="6"/>
      <c r="BJ1010" s="6"/>
      <c r="BK1010" s="6"/>
      <c r="BL1010" s="6"/>
      <c r="BM1010" s="6"/>
      <c r="BN1010" s="6"/>
      <c r="BO1010" s="6"/>
      <c r="BP1010" s="6"/>
      <c r="BQ1010" s="6"/>
      <c r="BR1010" s="6"/>
      <c r="BS1010" s="6"/>
      <c r="BT1010" s="6"/>
      <c r="BU1010" s="6"/>
      <c r="BV1010" s="6"/>
    </row>
    <row r="1011" spans="13:74" ht="12.75" customHeight="1"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  <c r="AJ1011" s="6"/>
      <c r="AK1011" s="6"/>
      <c r="AL1011" s="6"/>
      <c r="AM1011" s="6"/>
      <c r="AN1011" s="6"/>
      <c r="AO1011" s="6"/>
      <c r="AP1011" s="6"/>
      <c r="AQ1011" s="6"/>
      <c r="AR1011" s="6"/>
      <c r="AS1011" s="6"/>
      <c r="AT1011" s="6"/>
      <c r="AU1011" s="6"/>
      <c r="AV1011" s="6"/>
      <c r="AW1011" s="6"/>
      <c r="AX1011" s="6"/>
      <c r="AY1011" s="6"/>
      <c r="AZ1011" s="6"/>
      <c r="BA1011" s="6"/>
      <c r="BB1011" s="6"/>
      <c r="BC1011" s="6"/>
      <c r="BD1011" s="6"/>
      <c r="BE1011" s="6"/>
      <c r="BF1011" s="6"/>
      <c r="BG1011" s="6"/>
      <c r="BH1011" s="6"/>
      <c r="BI1011" s="6"/>
      <c r="BJ1011" s="6"/>
      <c r="BK1011" s="6"/>
      <c r="BL1011" s="6"/>
      <c r="BM1011" s="6"/>
      <c r="BN1011" s="6"/>
      <c r="BO1011" s="6"/>
      <c r="BP1011" s="6"/>
      <c r="BQ1011" s="6"/>
      <c r="BR1011" s="6"/>
      <c r="BS1011" s="6"/>
      <c r="BT1011" s="6"/>
      <c r="BU1011" s="6"/>
      <c r="BV1011" s="6"/>
    </row>
    <row r="1012" spans="13:74" ht="12.75" customHeight="1"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  <c r="AJ1012" s="6"/>
      <c r="AK1012" s="6"/>
      <c r="AL1012" s="6"/>
      <c r="AM1012" s="6"/>
      <c r="AN1012" s="6"/>
      <c r="AO1012" s="6"/>
      <c r="AP1012" s="6"/>
      <c r="AQ1012" s="6"/>
      <c r="AR1012" s="6"/>
      <c r="AS1012" s="6"/>
      <c r="AT1012" s="6"/>
      <c r="AU1012" s="6"/>
      <c r="AV1012" s="6"/>
      <c r="AW1012" s="6"/>
      <c r="AX1012" s="6"/>
      <c r="AY1012" s="6"/>
      <c r="AZ1012" s="6"/>
      <c r="BA1012" s="6"/>
      <c r="BB1012" s="6"/>
      <c r="BC1012" s="6"/>
      <c r="BD1012" s="6"/>
      <c r="BE1012" s="6"/>
      <c r="BF1012" s="6"/>
      <c r="BG1012" s="6"/>
      <c r="BH1012" s="6"/>
      <c r="BI1012" s="6"/>
      <c r="BJ1012" s="6"/>
      <c r="BK1012" s="6"/>
      <c r="BL1012" s="6"/>
      <c r="BM1012" s="6"/>
      <c r="BN1012" s="6"/>
      <c r="BO1012" s="6"/>
      <c r="BP1012" s="6"/>
      <c r="BQ1012" s="6"/>
      <c r="BR1012" s="6"/>
      <c r="BS1012" s="6"/>
      <c r="BT1012" s="6"/>
      <c r="BU1012" s="6"/>
      <c r="BV1012" s="6"/>
    </row>
    <row r="1013" spans="13:74" ht="12.75" customHeight="1"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  <c r="AI1013" s="6"/>
      <c r="AJ1013" s="6"/>
      <c r="AK1013" s="6"/>
      <c r="AL1013" s="6"/>
      <c r="AM1013" s="6"/>
      <c r="AN1013" s="6"/>
      <c r="AO1013" s="6"/>
      <c r="AP1013" s="6"/>
      <c r="AQ1013" s="6"/>
      <c r="AR1013" s="6"/>
      <c r="AS1013" s="6"/>
      <c r="AT1013" s="6"/>
      <c r="AU1013" s="6"/>
      <c r="AV1013" s="6"/>
      <c r="AW1013" s="6"/>
      <c r="AX1013" s="6"/>
      <c r="AY1013" s="6"/>
      <c r="AZ1013" s="6"/>
      <c r="BA1013" s="6"/>
      <c r="BB1013" s="6"/>
      <c r="BC1013" s="6"/>
      <c r="BD1013" s="6"/>
      <c r="BE1013" s="6"/>
      <c r="BF1013" s="6"/>
      <c r="BG1013" s="6"/>
      <c r="BH1013" s="6"/>
      <c r="BI1013" s="6"/>
      <c r="BJ1013" s="6"/>
      <c r="BK1013" s="6"/>
      <c r="BL1013" s="6"/>
      <c r="BM1013" s="6"/>
      <c r="BN1013" s="6"/>
      <c r="BO1013" s="6"/>
      <c r="BP1013" s="6"/>
      <c r="BQ1013" s="6"/>
      <c r="BR1013" s="6"/>
      <c r="BS1013" s="6"/>
      <c r="BT1013" s="6"/>
      <c r="BU1013" s="6"/>
      <c r="BV1013" s="6"/>
    </row>
    <row r="1014" spans="13:74" ht="12.75" customHeight="1"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  <c r="AJ1014" s="6"/>
      <c r="AK1014" s="6"/>
      <c r="AL1014" s="6"/>
      <c r="AM1014" s="6"/>
      <c r="AN1014" s="6"/>
      <c r="AO1014" s="6"/>
      <c r="AP1014" s="6"/>
      <c r="AQ1014" s="6"/>
      <c r="AR1014" s="6"/>
      <c r="AS1014" s="6"/>
      <c r="AT1014" s="6"/>
      <c r="AU1014" s="6"/>
      <c r="AV1014" s="6"/>
      <c r="AW1014" s="6"/>
      <c r="AX1014" s="6"/>
      <c r="AY1014" s="6"/>
      <c r="AZ1014" s="6"/>
      <c r="BA1014" s="6"/>
      <c r="BB1014" s="6"/>
      <c r="BC1014" s="6"/>
      <c r="BD1014" s="6"/>
      <c r="BE1014" s="6"/>
      <c r="BF1014" s="6"/>
      <c r="BG1014" s="6"/>
      <c r="BH1014" s="6"/>
      <c r="BI1014" s="6"/>
      <c r="BJ1014" s="6"/>
      <c r="BK1014" s="6"/>
      <c r="BL1014" s="6"/>
      <c r="BM1014" s="6"/>
      <c r="BN1014" s="6"/>
      <c r="BO1014" s="6"/>
      <c r="BP1014" s="6"/>
      <c r="BQ1014" s="6"/>
      <c r="BR1014" s="6"/>
      <c r="BS1014" s="6"/>
      <c r="BT1014" s="6"/>
      <c r="BU1014" s="6"/>
      <c r="BV1014" s="6"/>
    </row>
    <row r="1015" spans="13:74" ht="12.75" customHeight="1"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  <c r="AI1015" s="6"/>
      <c r="AJ1015" s="6"/>
      <c r="AK1015" s="6"/>
      <c r="AL1015" s="6"/>
      <c r="AM1015" s="6"/>
      <c r="AN1015" s="6"/>
      <c r="AO1015" s="6"/>
      <c r="AP1015" s="6"/>
      <c r="AQ1015" s="6"/>
      <c r="AR1015" s="6"/>
      <c r="AS1015" s="6"/>
      <c r="AT1015" s="6"/>
      <c r="AU1015" s="6"/>
      <c r="AV1015" s="6"/>
      <c r="AW1015" s="6"/>
      <c r="AX1015" s="6"/>
      <c r="AY1015" s="6"/>
      <c r="AZ1015" s="6"/>
      <c r="BA1015" s="6"/>
      <c r="BB1015" s="6"/>
      <c r="BC1015" s="6"/>
      <c r="BD1015" s="6"/>
      <c r="BE1015" s="6"/>
      <c r="BF1015" s="6"/>
      <c r="BG1015" s="6"/>
      <c r="BH1015" s="6"/>
      <c r="BI1015" s="6"/>
      <c r="BJ1015" s="6"/>
      <c r="BK1015" s="6"/>
      <c r="BL1015" s="6"/>
      <c r="BM1015" s="6"/>
      <c r="BN1015" s="6"/>
      <c r="BO1015" s="6"/>
      <c r="BP1015" s="6"/>
      <c r="BQ1015" s="6"/>
      <c r="BR1015" s="6"/>
      <c r="BS1015" s="6"/>
      <c r="BT1015" s="6"/>
      <c r="BU1015" s="6"/>
      <c r="BV1015" s="6"/>
    </row>
    <row r="1016" spans="13:74" ht="12.75" customHeight="1"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  <c r="AI1016" s="6"/>
      <c r="AJ1016" s="6"/>
      <c r="AK1016" s="6"/>
      <c r="AL1016" s="6"/>
      <c r="AM1016" s="6"/>
      <c r="AN1016" s="6"/>
      <c r="AO1016" s="6"/>
      <c r="AP1016" s="6"/>
      <c r="AQ1016" s="6"/>
      <c r="AR1016" s="6"/>
      <c r="AS1016" s="6"/>
      <c r="AT1016" s="6"/>
      <c r="AU1016" s="6"/>
      <c r="AV1016" s="6"/>
      <c r="AW1016" s="6"/>
      <c r="AX1016" s="6"/>
      <c r="AY1016" s="6"/>
      <c r="AZ1016" s="6"/>
      <c r="BA1016" s="6"/>
      <c r="BB1016" s="6"/>
      <c r="BC1016" s="6"/>
      <c r="BD1016" s="6"/>
      <c r="BE1016" s="6"/>
      <c r="BF1016" s="6"/>
      <c r="BG1016" s="6"/>
      <c r="BH1016" s="6"/>
      <c r="BI1016" s="6"/>
      <c r="BJ1016" s="6"/>
      <c r="BK1016" s="6"/>
      <c r="BL1016" s="6"/>
      <c r="BM1016" s="6"/>
      <c r="BN1016" s="6"/>
      <c r="BO1016" s="6"/>
      <c r="BP1016" s="6"/>
      <c r="BQ1016" s="6"/>
      <c r="BR1016" s="6"/>
      <c r="BS1016" s="6"/>
      <c r="BT1016" s="6"/>
      <c r="BU1016" s="6"/>
      <c r="BV1016" s="6"/>
    </row>
    <row r="1017" spans="13:74" ht="12.75" customHeight="1"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  <c r="AJ1017" s="6"/>
      <c r="AK1017" s="6"/>
      <c r="AL1017" s="6"/>
      <c r="AM1017" s="6"/>
      <c r="AN1017" s="6"/>
      <c r="AO1017" s="6"/>
      <c r="AP1017" s="6"/>
      <c r="AQ1017" s="6"/>
      <c r="AR1017" s="6"/>
      <c r="AS1017" s="6"/>
      <c r="AT1017" s="6"/>
      <c r="AU1017" s="6"/>
      <c r="AV1017" s="6"/>
      <c r="AW1017" s="6"/>
      <c r="AX1017" s="6"/>
      <c r="AY1017" s="6"/>
      <c r="AZ1017" s="6"/>
      <c r="BA1017" s="6"/>
      <c r="BB1017" s="6"/>
      <c r="BC1017" s="6"/>
      <c r="BD1017" s="6"/>
      <c r="BE1017" s="6"/>
      <c r="BF1017" s="6"/>
      <c r="BG1017" s="6"/>
      <c r="BH1017" s="6"/>
      <c r="BI1017" s="6"/>
      <c r="BJ1017" s="6"/>
      <c r="BK1017" s="6"/>
      <c r="BL1017" s="6"/>
      <c r="BM1017" s="6"/>
      <c r="BN1017" s="6"/>
      <c r="BO1017" s="6"/>
      <c r="BP1017" s="6"/>
      <c r="BQ1017" s="6"/>
      <c r="BR1017" s="6"/>
      <c r="BS1017" s="6"/>
      <c r="BT1017" s="6"/>
      <c r="BU1017" s="6"/>
      <c r="BV1017" s="6"/>
    </row>
    <row r="1018" spans="13:74" ht="12.75" customHeight="1"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  <c r="AI1018" s="6"/>
      <c r="AJ1018" s="6"/>
      <c r="AK1018" s="6"/>
      <c r="AL1018" s="6"/>
      <c r="AM1018" s="6"/>
      <c r="AN1018" s="6"/>
      <c r="AO1018" s="6"/>
      <c r="AP1018" s="6"/>
      <c r="AQ1018" s="6"/>
      <c r="AR1018" s="6"/>
      <c r="AS1018" s="6"/>
      <c r="AT1018" s="6"/>
      <c r="AU1018" s="6"/>
      <c r="AV1018" s="6"/>
      <c r="AW1018" s="6"/>
      <c r="AX1018" s="6"/>
      <c r="AY1018" s="6"/>
      <c r="AZ1018" s="6"/>
      <c r="BA1018" s="6"/>
      <c r="BB1018" s="6"/>
      <c r="BC1018" s="6"/>
      <c r="BD1018" s="6"/>
      <c r="BE1018" s="6"/>
      <c r="BF1018" s="6"/>
      <c r="BG1018" s="6"/>
      <c r="BH1018" s="6"/>
      <c r="BI1018" s="6"/>
      <c r="BJ1018" s="6"/>
      <c r="BK1018" s="6"/>
      <c r="BL1018" s="6"/>
      <c r="BM1018" s="6"/>
      <c r="BN1018" s="6"/>
      <c r="BO1018" s="6"/>
      <c r="BP1018" s="6"/>
      <c r="BQ1018" s="6"/>
      <c r="BR1018" s="6"/>
      <c r="BS1018" s="6"/>
      <c r="BT1018" s="6"/>
      <c r="BU1018" s="6"/>
      <c r="BV1018" s="6"/>
    </row>
    <row r="1019" spans="13:74" ht="12.75" customHeight="1"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  <c r="AI1019" s="6"/>
      <c r="AJ1019" s="6"/>
      <c r="AK1019" s="6"/>
      <c r="AL1019" s="6"/>
      <c r="AM1019" s="6"/>
      <c r="AN1019" s="6"/>
      <c r="AO1019" s="6"/>
      <c r="AP1019" s="6"/>
      <c r="AQ1019" s="6"/>
      <c r="AR1019" s="6"/>
      <c r="AS1019" s="6"/>
      <c r="AT1019" s="6"/>
      <c r="AU1019" s="6"/>
      <c r="AV1019" s="6"/>
      <c r="AW1019" s="6"/>
      <c r="AX1019" s="6"/>
      <c r="AY1019" s="6"/>
      <c r="AZ1019" s="6"/>
      <c r="BA1019" s="6"/>
      <c r="BB1019" s="6"/>
      <c r="BC1019" s="6"/>
      <c r="BD1019" s="6"/>
      <c r="BE1019" s="6"/>
      <c r="BF1019" s="6"/>
      <c r="BG1019" s="6"/>
      <c r="BH1019" s="6"/>
      <c r="BI1019" s="6"/>
      <c r="BJ1019" s="6"/>
      <c r="BK1019" s="6"/>
      <c r="BL1019" s="6"/>
      <c r="BM1019" s="6"/>
      <c r="BN1019" s="6"/>
      <c r="BO1019" s="6"/>
      <c r="BP1019" s="6"/>
      <c r="BQ1019" s="6"/>
      <c r="BR1019" s="6"/>
      <c r="BS1019" s="6"/>
      <c r="BT1019" s="6"/>
      <c r="BU1019" s="6"/>
      <c r="BV1019" s="6"/>
    </row>
    <row r="1020" spans="13:74" ht="12.75" customHeight="1"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  <c r="AI1020" s="6"/>
      <c r="AJ1020" s="6"/>
      <c r="AK1020" s="6"/>
      <c r="AL1020" s="6"/>
      <c r="AM1020" s="6"/>
      <c r="AN1020" s="6"/>
      <c r="AO1020" s="6"/>
      <c r="AP1020" s="6"/>
      <c r="AQ1020" s="6"/>
      <c r="AR1020" s="6"/>
      <c r="AS1020" s="6"/>
      <c r="AT1020" s="6"/>
      <c r="AU1020" s="6"/>
      <c r="AV1020" s="6"/>
      <c r="AW1020" s="6"/>
      <c r="AX1020" s="6"/>
      <c r="AY1020" s="6"/>
      <c r="AZ1020" s="6"/>
      <c r="BA1020" s="6"/>
      <c r="BB1020" s="6"/>
      <c r="BC1020" s="6"/>
      <c r="BD1020" s="6"/>
      <c r="BE1020" s="6"/>
      <c r="BF1020" s="6"/>
      <c r="BG1020" s="6"/>
      <c r="BH1020" s="6"/>
      <c r="BI1020" s="6"/>
      <c r="BJ1020" s="6"/>
      <c r="BK1020" s="6"/>
      <c r="BL1020" s="6"/>
      <c r="BM1020" s="6"/>
      <c r="BN1020" s="6"/>
      <c r="BO1020" s="6"/>
      <c r="BP1020" s="6"/>
      <c r="BQ1020" s="6"/>
      <c r="BR1020" s="6"/>
      <c r="BS1020" s="6"/>
      <c r="BT1020" s="6"/>
      <c r="BU1020" s="6"/>
      <c r="BV1020" s="6"/>
    </row>
    <row r="1021" spans="13:74" ht="12.75" customHeight="1"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  <c r="AI1021" s="6"/>
      <c r="AJ1021" s="6"/>
      <c r="AK1021" s="6"/>
      <c r="AL1021" s="6"/>
      <c r="AM1021" s="6"/>
      <c r="AN1021" s="6"/>
      <c r="AO1021" s="6"/>
      <c r="AP1021" s="6"/>
      <c r="AQ1021" s="6"/>
      <c r="AR1021" s="6"/>
      <c r="AS1021" s="6"/>
      <c r="AT1021" s="6"/>
      <c r="AU1021" s="6"/>
      <c r="AV1021" s="6"/>
      <c r="AW1021" s="6"/>
      <c r="AX1021" s="6"/>
      <c r="AY1021" s="6"/>
      <c r="AZ1021" s="6"/>
      <c r="BA1021" s="6"/>
      <c r="BB1021" s="6"/>
      <c r="BC1021" s="6"/>
      <c r="BD1021" s="6"/>
      <c r="BE1021" s="6"/>
      <c r="BF1021" s="6"/>
      <c r="BG1021" s="6"/>
      <c r="BH1021" s="6"/>
      <c r="BI1021" s="6"/>
      <c r="BJ1021" s="6"/>
      <c r="BK1021" s="6"/>
      <c r="BL1021" s="6"/>
      <c r="BM1021" s="6"/>
      <c r="BN1021" s="6"/>
      <c r="BO1021" s="6"/>
      <c r="BP1021" s="6"/>
      <c r="BQ1021" s="6"/>
      <c r="BR1021" s="6"/>
      <c r="BS1021" s="6"/>
      <c r="BT1021" s="6"/>
      <c r="BU1021" s="6"/>
      <c r="BV1021" s="6"/>
    </row>
    <row r="1022" spans="13:74" ht="12.75" customHeight="1"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  <c r="AI1022" s="6"/>
      <c r="AJ1022" s="6"/>
      <c r="AK1022" s="6"/>
      <c r="AL1022" s="6"/>
      <c r="AM1022" s="6"/>
      <c r="AN1022" s="6"/>
      <c r="AO1022" s="6"/>
      <c r="AP1022" s="6"/>
      <c r="AQ1022" s="6"/>
      <c r="AR1022" s="6"/>
      <c r="AS1022" s="6"/>
      <c r="AT1022" s="6"/>
      <c r="AU1022" s="6"/>
      <c r="AV1022" s="6"/>
      <c r="AW1022" s="6"/>
      <c r="AX1022" s="6"/>
      <c r="AY1022" s="6"/>
      <c r="AZ1022" s="6"/>
      <c r="BA1022" s="6"/>
      <c r="BB1022" s="6"/>
      <c r="BC1022" s="6"/>
      <c r="BD1022" s="6"/>
      <c r="BE1022" s="6"/>
      <c r="BF1022" s="6"/>
      <c r="BG1022" s="6"/>
      <c r="BH1022" s="6"/>
      <c r="BI1022" s="6"/>
      <c r="BJ1022" s="6"/>
      <c r="BK1022" s="6"/>
      <c r="BL1022" s="6"/>
      <c r="BM1022" s="6"/>
      <c r="BN1022" s="6"/>
      <c r="BO1022" s="6"/>
      <c r="BP1022" s="6"/>
      <c r="BQ1022" s="6"/>
      <c r="BR1022" s="6"/>
      <c r="BS1022" s="6"/>
      <c r="BT1022" s="6"/>
      <c r="BU1022" s="6"/>
      <c r="BV1022" s="6"/>
    </row>
    <row r="1023" spans="13:74" ht="12.75" customHeight="1"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J1023" s="6"/>
      <c r="AK1023" s="6"/>
      <c r="AL1023" s="6"/>
      <c r="AM1023" s="6"/>
      <c r="AN1023" s="6"/>
      <c r="AO1023" s="6"/>
      <c r="AP1023" s="6"/>
      <c r="AQ1023" s="6"/>
      <c r="AR1023" s="6"/>
      <c r="AS1023" s="6"/>
      <c r="AT1023" s="6"/>
      <c r="AU1023" s="6"/>
      <c r="AV1023" s="6"/>
      <c r="AW1023" s="6"/>
      <c r="AX1023" s="6"/>
      <c r="AY1023" s="6"/>
      <c r="AZ1023" s="6"/>
      <c r="BA1023" s="6"/>
      <c r="BB1023" s="6"/>
      <c r="BC1023" s="6"/>
      <c r="BD1023" s="6"/>
      <c r="BE1023" s="6"/>
      <c r="BF1023" s="6"/>
      <c r="BG1023" s="6"/>
      <c r="BH1023" s="6"/>
      <c r="BI1023" s="6"/>
      <c r="BJ1023" s="6"/>
      <c r="BK1023" s="6"/>
      <c r="BL1023" s="6"/>
      <c r="BM1023" s="6"/>
      <c r="BN1023" s="6"/>
      <c r="BO1023" s="6"/>
      <c r="BP1023" s="6"/>
      <c r="BQ1023" s="6"/>
      <c r="BR1023" s="6"/>
      <c r="BS1023" s="6"/>
      <c r="BT1023" s="6"/>
      <c r="BU1023" s="6"/>
      <c r="BV1023" s="6"/>
    </row>
    <row r="1024" spans="13:74" ht="12.75" customHeight="1"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6"/>
      <c r="AH1024" s="6"/>
      <c r="AI1024" s="6"/>
      <c r="AJ1024" s="6"/>
      <c r="AK1024" s="6"/>
      <c r="AL1024" s="6"/>
      <c r="AM1024" s="6"/>
      <c r="AN1024" s="6"/>
      <c r="AO1024" s="6"/>
      <c r="AP1024" s="6"/>
      <c r="AQ1024" s="6"/>
      <c r="AR1024" s="6"/>
      <c r="AS1024" s="6"/>
      <c r="AT1024" s="6"/>
      <c r="AU1024" s="6"/>
      <c r="AV1024" s="6"/>
      <c r="AW1024" s="6"/>
      <c r="AX1024" s="6"/>
      <c r="AY1024" s="6"/>
      <c r="AZ1024" s="6"/>
      <c r="BA1024" s="6"/>
      <c r="BB1024" s="6"/>
      <c r="BC1024" s="6"/>
      <c r="BD1024" s="6"/>
      <c r="BE1024" s="6"/>
      <c r="BF1024" s="6"/>
      <c r="BG1024" s="6"/>
      <c r="BH1024" s="6"/>
      <c r="BI1024" s="6"/>
      <c r="BJ1024" s="6"/>
      <c r="BK1024" s="6"/>
      <c r="BL1024" s="6"/>
      <c r="BM1024" s="6"/>
      <c r="BN1024" s="6"/>
      <c r="BO1024" s="6"/>
      <c r="BP1024" s="6"/>
      <c r="BQ1024" s="6"/>
      <c r="BR1024" s="6"/>
      <c r="BS1024" s="6"/>
      <c r="BT1024" s="6"/>
      <c r="BU1024" s="6"/>
      <c r="BV1024" s="6"/>
    </row>
    <row r="1025" spans="13:74" ht="12.75" customHeight="1"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  <c r="AG1025" s="6"/>
      <c r="AH1025" s="6"/>
      <c r="AI1025" s="6"/>
      <c r="AJ1025" s="6"/>
      <c r="AK1025" s="6"/>
      <c r="AL1025" s="6"/>
      <c r="AM1025" s="6"/>
      <c r="AN1025" s="6"/>
      <c r="AO1025" s="6"/>
      <c r="AP1025" s="6"/>
      <c r="AQ1025" s="6"/>
      <c r="AR1025" s="6"/>
      <c r="AS1025" s="6"/>
      <c r="AT1025" s="6"/>
      <c r="AU1025" s="6"/>
      <c r="AV1025" s="6"/>
      <c r="AW1025" s="6"/>
      <c r="AX1025" s="6"/>
      <c r="AY1025" s="6"/>
      <c r="AZ1025" s="6"/>
      <c r="BA1025" s="6"/>
      <c r="BB1025" s="6"/>
      <c r="BC1025" s="6"/>
      <c r="BD1025" s="6"/>
      <c r="BE1025" s="6"/>
      <c r="BF1025" s="6"/>
      <c r="BG1025" s="6"/>
      <c r="BH1025" s="6"/>
      <c r="BI1025" s="6"/>
      <c r="BJ1025" s="6"/>
      <c r="BK1025" s="6"/>
      <c r="BL1025" s="6"/>
      <c r="BM1025" s="6"/>
      <c r="BN1025" s="6"/>
      <c r="BO1025" s="6"/>
      <c r="BP1025" s="6"/>
      <c r="BQ1025" s="6"/>
      <c r="BR1025" s="6"/>
      <c r="BS1025" s="6"/>
      <c r="BT1025" s="6"/>
      <c r="BU1025" s="6"/>
      <c r="BV1025" s="6"/>
    </row>
    <row r="1026" spans="13:74" ht="12.75" customHeight="1"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  <c r="AG1026" s="6"/>
      <c r="AH1026" s="6"/>
      <c r="AI1026" s="6"/>
      <c r="AJ1026" s="6"/>
      <c r="AK1026" s="6"/>
      <c r="AL1026" s="6"/>
      <c r="AM1026" s="6"/>
      <c r="AN1026" s="6"/>
      <c r="AO1026" s="6"/>
      <c r="AP1026" s="6"/>
      <c r="AQ1026" s="6"/>
      <c r="AR1026" s="6"/>
      <c r="AS1026" s="6"/>
      <c r="AT1026" s="6"/>
      <c r="AU1026" s="6"/>
      <c r="AV1026" s="6"/>
      <c r="AW1026" s="6"/>
      <c r="AX1026" s="6"/>
      <c r="AY1026" s="6"/>
      <c r="AZ1026" s="6"/>
      <c r="BA1026" s="6"/>
      <c r="BB1026" s="6"/>
      <c r="BC1026" s="6"/>
      <c r="BD1026" s="6"/>
      <c r="BE1026" s="6"/>
      <c r="BF1026" s="6"/>
      <c r="BG1026" s="6"/>
      <c r="BH1026" s="6"/>
      <c r="BI1026" s="6"/>
      <c r="BJ1026" s="6"/>
      <c r="BK1026" s="6"/>
      <c r="BL1026" s="6"/>
      <c r="BM1026" s="6"/>
      <c r="BN1026" s="6"/>
      <c r="BO1026" s="6"/>
      <c r="BP1026" s="6"/>
      <c r="BQ1026" s="6"/>
      <c r="BR1026" s="6"/>
      <c r="BS1026" s="6"/>
      <c r="BT1026" s="6"/>
      <c r="BU1026" s="6"/>
      <c r="BV1026" s="6"/>
    </row>
    <row r="1027" spans="13:74" ht="12.75" customHeight="1"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  <c r="AG1027" s="6"/>
      <c r="AH1027" s="6"/>
      <c r="AI1027" s="6"/>
      <c r="AJ1027" s="6"/>
      <c r="AK1027" s="6"/>
      <c r="AL1027" s="6"/>
      <c r="AM1027" s="6"/>
      <c r="AN1027" s="6"/>
      <c r="AO1027" s="6"/>
      <c r="AP1027" s="6"/>
      <c r="AQ1027" s="6"/>
      <c r="AR1027" s="6"/>
      <c r="AS1027" s="6"/>
      <c r="AT1027" s="6"/>
      <c r="AU1027" s="6"/>
      <c r="AV1027" s="6"/>
      <c r="AW1027" s="6"/>
      <c r="AX1027" s="6"/>
      <c r="AY1027" s="6"/>
      <c r="AZ1027" s="6"/>
      <c r="BA1027" s="6"/>
      <c r="BB1027" s="6"/>
      <c r="BC1027" s="6"/>
      <c r="BD1027" s="6"/>
      <c r="BE1027" s="6"/>
      <c r="BF1027" s="6"/>
      <c r="BG1027" s="6"/>
      <c r="BH1027" s="6"/>
      <c r="BI1027" s="6"/>
      <c r="BJ1027" s="6"/>
      <c r="BK1027" s="6"/>
      <c r="BL1027" s="6"/>
      <c r="BM1027" s="6"/>
      <c r="BN1027" s="6"/>
      <c r="BO1027" s="6"/>
      <c r="BP1027" s="6"/>
      <c r="BQ1027" s="6"/>
      <c r="BR1027" s="6"/>
      <c r="BS1027" s="6"/>
      <c r="BT1027" s="6"/>
      <c r="BU1027" s="6"/>
      <c r="BV1027" s="6"/>
    </row>
    <row r="1028" spans="13:74" ht="12.75" customHeight="1"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  <c r="AG1028" s="6"/>
      <c r="AH1028" s="6"/>
      <c r="AI1028" s="6"/>
      <c r="AJ1028" s="6"/>
      <c r="AK1028" s="6"/>
      <c r="AL1028" s="6"/>
      <c r="AM1028" s="6"/>
      <c r="AN1028" s="6"/>
      <c r="AO1028" s="6"/>
      <c r="AP1028" s="6"/>
      <c r="AQ1028" s="6"/>
      <c r="AR1028" s="6"/>
      <c r="AS1028" s="6"/>
      <c r="AT1028" s="6"/>
      <c r="AU1028" s="6"/>
      <c r="AV1028" s="6"/>
      <c r="AW1028" s="6"/>
      <c r="AX1028" s="6"/>
      <c r="AY1028" s="6"/>
      <c r="AZ1028" s="6"/>
      <c r="BA1028" s="6"/>
      <c r="BB1028" s="6"/>
      <c r="BC1028" s="6"/>
      <c r="BD1028" s="6"/>
      <c r="BE1028" s="6"/>
      <c r="BF1028" s="6"/>
      <c r="BG1028" s="6"/>
      <c r="BH1028" s="6"/>
      <c r="BI1028" s="6"/>
      <c r="BJ1028" s="6"/>
      <c r="BK1028" s="6"/>
      <c r="BL1028" s="6"/>
      <c r="BM1028" s="6"/>
      <c r="BN1028" s="6"/>
      <c r="BO1028" s="6"/>
      <c r="BP1028" s="6"/>
      <c r="BQ1028" s="6"/>
      <c r="BR1028" s="6"/>
      <c r="BS1028" s="6"/>
      <c r="BT1028" s="6"/>
      <c r="BU1028" s="6"/>
      <c r="BV1028" s="6"/>
    </row>
    <row r="1029" spans="13:74" ht="12.75" customHeight="1"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  <c r="AG1029" s="6"/>
      <c r="AH1029" s="6"/>
      <c r="AI1029" s="6"/>
      <c r="AJ1029" s="6"/>
      <c r="AK1029" s="6"/>
      <c r="AL1029" s="6"/>
      <c r="AM1029" s="6"/>
      <c r="AN1029" s="6"/>
      <c r="AO1029" s="6"/>
      <c r="AP1029" s="6"/>
      <c r="AQ1029" s="6"/>
      <c r="AR1029" s="6"/>
      <c r="AS1029" s="6"/>
      <c r="AT1029" s="6"/>
      <c r="AU1029" s="6"/>
      <c r="AV1029" s="6"/>
      <c r="AW1029" s="6"/>
      <c r="AX1029" s="6"/>
      <c r="AY1029" s="6"/>
      <c r="AZ1029" s="6"/>
      <c r="BA1029" s="6"/>
      <c r="BB1029" s="6"/>
      <c r="BC1029" s="6"/>
      <c r="BD1029" s="6"/>
      <c r="BE1029" s="6"/>
      <c r="BF1029" s="6"/>
      <c r="BG1029" s="6"/>
      <c r="BH1029" s="6"/>
      <c r="BI1029" s="6"/>
      <c r="BJ1029" s="6"/>
      <c r="BK1029" s="6"/>
      <c r="BL1029" s="6"/>
      <c r="BM1029" s="6"/>
      <c r="BN1029" s="6"/>
      <c r="BO1029" s="6"/>
      <c r="BP1029" s="6"/>
      <c r="BQ1029" s="6"/>
      <c r="BR1029" s="6"/>
      <c r="BS1029" s="6"/>
      <c r="BT1029" s="6"/>
      <c r="BU1029" s="6"/>
      <c r="BV1029" s="6"/>
    </row>
    <row r="1030" spans="13:74" ht="12.75" customHeight="1"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  <c r="AI1030" s="6"/>
      <c r="AJ1030" s="6"/>
      <c r="AK1030" s="6"/>
      <c r="AL1030" s="6"/>
      <c r="AM1030" s="6"/>
      <c r="AN1030" s="6"/>
      <c r="AO1030" s="6"/>
      <c r="AP1030" s="6"/>
      <c r="AQ1030" s="6"/>
      <c r="AR1030" s="6"/>
      <c r="AS1030" s="6"/>
      <c r="AT1030" s="6"/>
      <c r="AU1030" s="6"/>
      <c r="AV1030" s="6"/>
      <c r="AW1030" s="6"/>
      <c r="AX1030" s="6"/>
      <c r="AY1030" s="6"/>
      <c r="AZ1030" s="6"/>
      <c r="BA1030" s="6"/>
      <c r="BB1030" s="6"/>
      <c r="BC1030" s="6"/>
      <c r="BD1030" s="6"/>
      <c r="BE1030" s="6"/>
      <c r="BF1030" s="6"/>
      <c r="BG1030" s="6"/>
      <c r="BH1030" s="6"/>
      <c r="BI1030" s="6"/>
      <c r="BJ1030" s="6"/>
      <c r="BK1030" s="6"/>
      <c r="BL1030" s="6"/>
      <c r="BM1030" s="6"/>
      <c r="BN1030" s="6"/>
      <c r="BO1030" s="6"/>
      <c r="BP1030" s="6"/>
      <c r="BQ1030" s="6"/>
      <c r="BR1030" s="6"/>
      <c r="BS1030" s="6"/>
      <c r="BT1030" s="6"/>
      <c r="BU1030" s="6"/>
      <c r="BV1030" s="6"/>
    </row>
    <row r="1031" spans="13:74" ht="12.75" customHeight="1"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  <c r="AI1031" s="6"/>
      <c r="AJ1031" s="6"/>
      <c r="AK1031" s="6"/>
      <c r="AL1031" s="6"/>
      <c r="AM1031" s="6"/>
      <c r="AN1031" s="6"/>
      <c r="AO1031" s="6"/>
      <c r="AP1031" s="6"/>
      <c r="AQ1031" s="6"/>
      <c r="AR1031" s="6"/>
      <c r="AS1031" s="6"/>
      <c r="AT1031" s="6"/>
      <c r="AU1031" s="6"/>
      <c r="AV1031" s="6"/>
      <c r="AW1031" s="6"/>
      <c r="AX1031" s="6"/>
      <c r="AY1031" s="6"/>
      <c r="AZ1031" s="6"/>
      <c r="BA1031" s="6"/>
      <c r="BB1031" s="6"/>
      <c r="BC1031" s="6"/>
      <c r="BD1031" s="6"/>
      <c r="BE1031" s="6"/>
      <c r="BF1031" s="6"/>
      <c r="BG1031" s="6"/>
      <c r="BH1031" s="6"/>
      <c r="BI1031" s="6"/>
      <c r="BJ1031" s="6"/>
      <c r="BK1031" s="6"/>
      <c r="BL1031" s="6"/>
      <c r="BM1031" s="6"/>
      <c r="BN1031" s="6"/>
      <c r="BO1031" s="6"/>
      <c r="BP1031" s="6"/>
      <c r="BQ1031" s="6"/>
      <c r="BR1031" s="6"/>
      <c r="BS1031" s="6"/>
      <c r="BT1031" s="6"/>
      <c r="BU1031" s="6"/>
      <c r="BV1031" s="6"/>
    </row>
    <row r="1032" spans="13:74" ht="12.75" customHeight="1"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  <c r="AI1032" s="6"/>
      <c r="AJ1032" s="6"/>
      <c r="AK1032" s="6"/>
      <c r="AL1032" s="6"/>
      <c r="AM1032" s="6"/>
      <c r="AN1032" s="6"/>
      <c r="AO1032" s="6"/>
      <c r="AP1032" s="6"/>
      <c r="AQ1032" s="6"/>
      <c r="AR1032" s="6"/>
      <c r="AS1032" s="6"/>
      <c r="AT1032" s="6"/>
      <c r="AU1032" s="6"/>
      <c r="AV1032" s="6"/>
      <c r="AW1032" s="6"/>
      <c r="AX1032" s="6"/>
      <c r="AY1032" s="6"/>
      <c r="AZ1032" s="6"/>
      <c r="BA1032" s="6"/>
      <c r="BB1032" s="6"/>
      <c r="BC1032" s="6"/>
      <c r="BD1032" s="6"/>
      <c r="BE1032" s="6"/>
      <c r="BF1032" s="6"/>
      <c r="BG1032" s="6"/>
      <c r="BH1032" s="6"/>
      <c r="BI1032" s="6"/>
      <c r="BJ1032" s="6"/>
      <c r="BK1032" s="6"/>
      <c r="BL1032" s="6"/>
      <c r="BM1032" s="6"/>
      <c r="BN1032" s="6"/>
      <c r="BO1032" s="6"/>
      <c r="BP1032" s="6"/>
      <c r="BQ1032" s="6"/>
      <c r="BR1032" s="6"/>
      <c r="BS1032" s="6"/>
      <c r="BT1032" s="6"/>
      <c r="BU1032" s="6"/>
      <c r="BV1032" s="6"/>
    </row>
    <row r="1033" spans="13:74" ht="12.75" customHeight="1"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  <c r="AI1033" s="6"/>
      <c r="AJ1033" s="6"/>
      <c r="AK1033" s="6"/>
      <c r="AL1033" s="6"/>
      <c r="AM1033" s="6"/>
      <c r="AN1033" s="6"/>
      <c r="AO1033" s="6"/>
      <c r="AP1033" s="6"/>
      <c r="AQ1033" s="6"/>
      <c r="AR1033" s="6"/>
      <c r="AS1033" s="6"/>
      <c r="AT1033" s="6"/>
      <c r="AU1033" s="6"/>
      <c r="AV1033" s="6"/>
      <c r="AW1033" s="6"/>
      <c r="AX1033" s="6"/>
      <c r="AY1033" s="6"/>
      <c r="AZ1033" s="6"/>
      <c r="BA1033" s="6"/>
      <c r="BB1033" s="6"/>
      <c r="BC1033" s="6"/>
      <c r="BD1033" s="6"/>
      <c r="BE1033" s="6"/>
      <c r="BF1033" s="6"/>
      <c r="BG1033" s="6"/>
      <c r="BH1033" s="6"/>
      <c r="BI1033" s="6"/>
      <c r="BJ1033" s="6"/>
      <c r="BK1033" s="6"/>
      <c r="BL1033" s="6"/>
      <c r="BM1033" s="6"/>
      <c r="BN1033" s="6"/>
      <c r="BO1033" s="6"/>
      <c r="BP1033" s="6"/>
      <c r="BQ1033" s="6"/>
      <c r="BR1033" s="6"/>
      <c r="BS1033" s="6"/>
      <c r="BT1033" s="6"/>
      <c r="BU1033" s="6"/>
      <c r="BV1033" s="6"/>
    </row>
    <row r="1034" spans="13:74" ht="12.75" customHeight="1"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  <c r="AH1034" s="6"/>
      <c r="AI1034" s="6"/>
      <c r="AJ1034" s="6"/>
      <c r="AK1034" s="6"/>
      <c r="AL1034" s="6"/>
      <c r="AM1034" s="6"/>
      <c r="AN1034" s="6"/>
      <c r="AO1034" s="6"/>
      <c r="AP1034" s="6"/>
      <c r="AQ1034" s="6"/>
      <c r="AR1034" s="6"/>
      <c r="AS1034" s="6"/>
      <c r="AT1034" s="6"/>
      <c r="AU1034" s="6"/>
      <c r="AV1034" s="6"/>
      <c r="AW1034" s="6"/>
      <c r="AX1034" s="6"/>
      <c r="AY1034" s="6"/>
      <c r="AZ1034" s="6"/>
      <c r="BA1034" s="6"/>
      <c r="BB1034" s="6"/>
      <c r="BC1034" s="6"/>
      <c r="BD1034" s="6"/>
      <c r="BE1034" s="6"/>
      <c r="BF1034" s="6"/>
      <c r="BG1034" s="6"/>
      <c r="BH1034" s="6"/>
      <c r="BI1034" s="6"/>
      <c r="BJ1034" s="6"/>
      <c r="BK1034" s="6"/>
      <c r="BL1034" s="6"/>
      <c r="BM1034" s="6"/>
      <c r="BN1034" s="6"/>
      <c r="BO1034" s="6"/>
      <c r="BP1034" s="6"/>
      <c r="BQ1034" s="6"/>
      <c r="BR1034" s="6"/>
      <c r="BS1034" s="6"/>
      <c r="BT1034" s="6"/>
      <c r="BU1034" s="6"/>
      <c r="BV1034" s="6"/>
    </row>
    <row r="1035" spans="13:74" ht="12.75" customHeight="1"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6"/>
      <c r="AH1035" s="6"/>
      <c r="AI1035" s="6"/>
      <c r="AJ1035" s="6"/>
      <c r="AK1035" s="6"/>
      <c r="AL1035" s="6"/>
      <c r="AM1035" s="6"/>
      <c r="AN1035" s="6"/>
      <c r="AO1035" s="6"/>
      <c r="AP1035" s="6"/>
      <c r="AQ1035" s="6"/>
      <c r="AR1035" s="6"/>
      <c r="AS1035" s="6"/>
      <c r="AT1035" s="6"/>
      <c r="AU1035" s="6"/>
      <c r="AV1035" s="6"/>
      <c r="AW1035" s="6"/>
      <c r="AX1035" s="6"/>
      <c r="AY1035" s="6"/>
      <c r="AZ1035" s="6"/>
      <c r="BA1035" s="6"/>
      <c r="BB1035" s="6"/>
      <c r="BC1035" s="6"/>
      <c r="BD1035" s="6"/>
      <c r="BE1035" s="6"/>
      <c r="BF1035" s="6"/>
      <c r="BG1035" s="6"/>
      <c r="BH1035" s="6"/>
      <c r="BI1035" s="6"/>
      <c r="BJ1035" s="6"/>
      <c r="BK1035" s="6"/>
      <c r="BL1035" s="6"/>
      <c r="BM1035" s="6"/>
      <c r="BN1035" s="6"/>
      <c r="BO1035" s="6"/>
      <c r="BP1035" s="6"/>
      <c r="BQ1035" s="6"/>
      <c r="BR1035" s="6"/>
      <c r="BS1035" s="6"/>
      <c r="BT1035" s="6"/>
      <c r="BU1035" s="6"/>
      <c r="BV1035" s="6"/>
    </row>
    <row r="1036" spans="13:74" ht="12.75" customHeight="1"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6"/>
      <c r="AH1036" s="6"/>
      <c r="AI1036" s="6"/>
      <c r="AJ1036" s="6"/>
      <c r="AK1036" s="6"/>
      <c r="AL1036" s="6"/>
      <c r="AM1036" s="6"/>
      <c r="AN1036" s="6"/>
      <c r="AO1036" s="6"/>
      <c r="AP1036" s="6"/>
      <c r="AQ1036" s="6"/>
      <c r="AR1036" s="6"/>
      <c r="AS1036" s="6"/>
      <c r="AT1036" s="6"/>
      <c r="AU1036" s="6"/>
      <c r="AV1036" s="6"/>
      <c r="AW1036" s="6"/>
      <c r="AX1036" s="6"/>
      <c r="AY1036" s="6"/>
      <c r="AZ1036" s="6"/>
      <c r="BA1036" s="6"/>
      <c r="BB1036" s="6"/>
      <c r="BC1036" s="6"/>
      <c r="BD1036" s="6"/>
      <c r="BE1036" s="6"/>
      <c r="BF1036" s="6"/>
      <c r="BG1036" s="6"/>
      <c r="BH1036" s="6"/>
      <c r="BI1036" s="6"/>
      <c r="BJ1036" s="6"/>
      <c r="BK1036" s="6"/>
      <c r="BL1036" s="6"/>
      <c r="BM1036" s="6"/>
      <c r="BN1036" s="6"/>
      <c r="BO1036" s="6"/>
      <c r="BP1036" s="6"/>
      <c r="BQ1036" s="6"/>
      <c r="BR1036" s="6"/>
      <c r="BS1036" s="6"/>
      <c r="BT1036" s="6"/>
      <c r="BU1036" s="6"/>
      <c r="BV1036" s="6"/>
    </row>
    <row r="1037" spans="13:74" ht="12.75" customHeight="1"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  <c r="AG1037" s="6"/>
      <c r="AH1037" s="6"/>
      <c r="AI1037" s="6"/>
      <c r="AJ1037" s="6"/>
      <c r="AK1037" s="6"/>
      <c r="AL1037" s="6"/>
      <c r="AM1037" s="6"/>
      <c r="AN1037" s="6"/>
      <c r="AO1037" s="6"/>
      <c r="AP1037" s="6"/>
      <c r="AQ1037" s="6"/>
      <c r="AR1037" s="6"/>
      <c r="AS1037" s="6"/>
      <c r="AT1037" s="6"/>
      <c r="AU1037" s="6"/>
      <c r="AV1037" s="6"/>
      <c r="AW1037" s="6"/>
      <c r="AX1037" s="6"/>
      <c r="AY1037" s="6"/>
      <c r="AZ1037" s="6"/>
      <c r="BA1037" s="6"/>
      <c r="BB1037" s="6"/>
      <c r="BC1037" s="6"/>
      <c r="BD1037" s="6"/>
      <c r="BE1037" s="6"/>
      <c r="BF1037" s="6"/>
      <c r="BG1037" s="6"/>
      <c r="BH1037" s="6"/>
      <c r="BI1037" s="6"/>
      <c r="BJ1037" s="6"/>
      <c r="BK1037" s="6"/>
      <c r="BL1037" s="6"/>
      <c r="BM1037" s="6"/>
      <c r="BN1037" s="6"/>
      <c r="BO1037" s="6"/>
      <c r="BP1037" s="6"/>
      <c r="BQ1037" s="6"/>
      <c r="BR1037" s="6"/>
      <c r="BS1037" s="6"/>
      <c r="BT1037" s="6"/>
      <c r="BU1037" s="6"/>
      <c r="BV1037" s="6"/>
    </row>
    <row r="1038" spans="13:74" ht="12.75" customHeight="1"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6"/>
      <c r="AH1038" s="6"/>
      <c r="AI1038" s="6"/>
      <c r="AJ1038" s="6"/>
      <c r="AK1038" s="6"/>
      <c r="AL1038" s="6"/>
      <c r="AM1038" s="6"/>
      <c r="AN1038" s="6"/>
      <c r="AO1038" s="6"/>
      <c r="AP1038" s="6"/>
      <c r="AQ1038" s="6"/>
      <c r="AR1038" s="6"/>
      <c r="AS1038" s="6"/>
      <c r="AT1038" s="6"/>
      <c r="AU1038" s="6"/>
      <c r="AV1038" s="6"/>
      <c r="AW1038" s="6"/>
      <c r="AX1038" s="6"/>
      <c r="AY1038" s="6"/>
      <c r="AZ1038" s="6"/>
      <c r="BA1038" s="6"/>
      <c r="BB1038" s="6"/>
      <c r="BC1038" s="6"/>
      <c r="BD1038" s="6"/>
      <c r="BE1038" s="6"/>
      <c r="BF1038" s="6"/>
      <c r="BG1038" s="6"/>
      <c r="BH1038" s="6"/>
      <c r="BI1038" s="6"/>
      <c r="BJ1038" s="6"/>
      <c r="BK1038" s="6"/>
      <c r="BL1038" s="6"/>
      <c r="BM1038" s="6"/>
      <c r="BN1038" s="6"/>
      <c r="BO1038" s="6"/>
      <c r="BP1038" s="6"/>
      <c r="BQ1038" s="6"/>
      <c r="BR1038" s="6"/>
      <c r="BS1038" s="6"/>
      <c r="BT1038" s="6"/>
      <c r="BU1038" s="6"/>
      <c r="BV1038" s="6"/>
    </row>
    <row r="1039" spans="13:74" ht="12.75" customHeight="1"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/>
      <c r="AH1039" s="6"/>
      <c r="AI1039" s="6"/>
      <c r="AJ1039" s="6"/>
      <c r="AK1039" s="6"/>
      <c r="AL1039" s="6"/>
      <c r="AM1039" s="6"/>
      <c r="AN1039" s="6"/>
      <c r="AO1039" s="6"/>
      <c r="AP1039" s="6"/>
      <c r="AQ1039" s="6"/>
      <c r="AR1039" s="6"/>
      <c r="AS1039" s="6"/>
      <c r="AT1039" s="6"/>
      <c r="AU1039" s="6"/>
      <c r="AV1039" s="6"/>
      <c r="AW1039" s="6"/>
      <c r="AX1039" s="6"/>
      <c r="AY1039" s="6"/>
      <c r="AZ1039" s="6"/>
      <c r="BA1039" s="6"/>
      <c r="BB1039" s="6"/>
      <c r="BC1039" s="6"/>
      <c r="BD1039" s="6"/>
      <c r="BE1039" s="6"/>
      <c r="BF1039" s="6"/>
      <c r="BG1039" s="6"/>
      <c r="BH1039" s="6"/>
      <c r="BI1039" s="6"/>
      <c r="BJ1039" s="6"/>
      <c r="BK1039" s="6"/>
      <c r="BL1039" s="6"/>
      <c r="BM1039" s="6"/>
      <c r="BN1039" s="6"/>
      <c r="BO1039" s="6"/>
      <c r="BP1039" s="6"/>
      <c r="BQ1039" s="6"/>
      <c r="BR1039" s="6"/>
      <c r="BS1039" s="6"/>
      <c r="BT1039" s="6"/>
      <c r="BU1039" s="6"/>
      <c r="BV1039" s="6"/>
    </row>
    <row r="1040" spans="13:74" ht="12.75" customHeight="1"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  <c r="AG1040" s="6"/>
      <c r="AH1040" s="6"/>
      <c r="AI1040" s="6"/>
      <c r="AJ1040" s="6"/>
      <c r="AK1040" s="6"/>
      <c r="AL1040" s="6"/>
      <c r="AM1040" s="6"/>
      <c r="AN1040" s="6"/>
      <c r="AO1040" s="6"/>
      <c r="AP1040" s="6"/>
      <c r="AQ1040" s="6"/>
      <c r="AR1040" s="6"/>
      <c r="AS1040" s="6"/>
      <c r="AT1040" s="6"/>
      <c r="AU1040" s="6"/>
      <c r="AV1040" s="6"/>
      <c r="AW1040" s="6"/>
      <c r="AX1040" s="6"/>
      <c r="AY1040" s="6"/>
      <c r="AZ1040" s="6"/>
      <c r="BA1040" s="6"/>
      <c r="BB1040" s="6"/>
      <c r="BC1040" s="6"/>
      <c r="BD1040" s="6"/>
      <c r="BE1040" s="6"/>
      <c r="BF1040" s="6"/>
      <c r="BG1040" s="6"/>
      <c r="BH1040" s="6"/>
      <c r="BI1040" s="6"/>
      <c r="BJ1040" s="6"/>
      <c r="BK1040" s="6"/>
      <c r="BL1040" s="6"/>
      <c r="BM1040" s="6"/>
      <c r="BN1040" s="6"/>
      <c r="BO1040" s="6"/>
      <c r="BP1040" s="6"/>
      <c r="BQ1040" s="6"/>
      <c r="BR1040" s="6"/>
      <c r="BS1040" s="6"/>
      <c r="BT1040" s="6"/>
      <c r="BU1040" s="6"/>
      <c r="BV1040" s="6"/>
    </row>
    <row r="1041" spans="13:74" ht="12.75" customHeight="1"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  <c r="AG1041" s="6"/>
      <c r="AH1041" s="6"/>
      <c r="AI1041" s="6"/>
      <c r="AJ1041" s="6"/>
      <c r="AK1041" s="6"/>
      <c r="AL1041" s="6"/>
      <c r="AM1041" s="6"/>
      <c r="AN1041" s="6"/>
      <c r="AO1041" s="6"/>
      <c r="AP1041" s="6"/>
      <c r="AQ1041" s="6"/>
      <c r="AR1041" s="6"/>
      <c r="AS1041" s="6"/>
      <c r="AT1041" s="6"/>
      <c r="AU1041" s="6"/>
      <c r="AV1041" s="6"/>
      <c r="AW1041" s="6"/>
      <c r="AX1041" s="6"/>
      <c r="AY1041" s="6"/>
      <c r="AZ1041" s="6"/>
      <c r="BA1041" s="6"/>
      <c r="BB1041" s="6"/>
      <c r="BC1041" s="6"/>
      <c r="BD1041" s="6"/>
      <c r="BE1041" s="6"/>
      <c r="BF1041" s="6"/>
      <c r="BG1041" s="6"/>
      <c r="BH1041" s="6"/>
      <c r="BI1041" s="6"/>
      <c r="BJ1041" s="6"/>
      <c r="BK1041" s="6"/>
      <c r="BL1041" s="6"/>
      <c r="BM1041" s="6"/>
      <c r="BN1041" s="6"/>
      <c r="BO1041" s="6"/>
      <c r="BP1041" s="6"/>
      <c r="BQ1041" s="6"/>
      <c r="BR1041" s="6"/>
      <c r="BS1041" s="6"/>
      <c r="BT1041" s="6"/>
      <c r="BU1041" s="6"/>
      <c r="BV1041" s="6"/>
    </row>
    <row r="1042" spans="13:74" ht="12.75" customHeight="1"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  <c r="AG1042" s="6"/>
      <c r="AH1042" s="6"/>
      <c r="AI1042" s="6"/>
      <c r="AJ1042" s="6"/>
      <c r="AK1042" s="6"/>
      <c r="AL1042" s="6"/>
      <c r="AM1042" s="6"/>
      <c r="AN1042" s="6"/>
      <c r="AO1042" s="6"/>
      <c r="AP1042" s="6"/>
      <c r="AQ1042" s="6"/>
      <c r="AR1042" s="6"/>
      <c r="AS1042" s="6"/>
      <c r="AT1042" s="6"/>
      <c r="AU1042" s="6"/>
      <c r="AV1042" s="6"/>
      <c r="AW1042" s="6"/>
      <c r="AX1042" s="6"/>
      <c r="AY1042" s="6"/>
      <c r="AZ1042" s="6"/>
      <c r="BA1042" s="6"/>
      <c r="BB1042" s="6"/>
      <c r="BC1042" s="6"/>
      <c r="BD1042" s="6"/>
      <c r="BE1042" s="6"/>
      <c r="BF1042" s="6"/>
      <c r="BG1042" s="6"/>
      <c r="BH1042" s="6"/>
      <c r="BI1042" s="6"/>
      <c r="BJ1042" s="6"/>
      <c r="BK1042" s="6"/>
      <c r="BL1042" s="6"/>
      <c r="BM1042" s="6"/>
      <c r="BN1042" s="6"/>
      <c r="BO1042" s="6"/>
      <c r="BP1042" s="6"/>
      <c r="BQ1042" s="6"/>
      <c r="BR1042" s="6"/>
      <c r="BS1042" s="6"/>
      <c r="BT1042" s="6"/>
      <c r="BU1042" s="6"/>
      <c r="BV1042" s="6"/>
    </row>
    <row r="1043" spans="13:74" ht="12.75" customHeight="1"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  <c r="AG1043" s="6"/>
      <c r="AH1043" s="6"/>
      <c r="AI1043" s="6"/>
      <c r="AJ1043" s="6"/>
      <c r="AK1043" s="6"/>
      <c r="AL1043" s="6"/>
      <c r="AM1043" s="6"/>
      <c r="AN1043" s="6"/>
      <c r="AO1043" s="6"/>
      <c r="AP1043" s="6"/>
      <c r="AQ1043" s="6"/>
      <c r="AR1043" s="6"/>
      <c r="AS1043" s="6"/>
      <c r="AT1043" s="6"/>
      <c r="AU1043" s="6"/>
      <c r="AV1043" s="6"/>
      <c r="AW1043" s="6"/>
      <c r="AX1043" s="6"/>
      <c r="AY1043" s="6"/>
      <c r="AZ1043" s="6"/>
      <c r="BA1043" s="6"/>
      <c r="BB1043" s="6"/>
      <c r="BC1043" s="6"/>
      <c r="BD1043" s="6"/>
      <c r="BE1043" s="6"/>
      <c r="BF1043" s="6"/>
      <c r="BG1043" s="6"/>
      <c r="BH1043" s="6"/>
      <c r="BI1043" s="6"/>
      <c r="BJ1043" s="6"/>
      <c r="BK1043" s="6"/>
      <c r="BL1043" s="6"/>
      <c r="BM1043" s="6"/>
      <c r="BN1043" s="6"/>
      <c r="BO1043" s="6"/>
      <c r="BP1043" s="6"/>
      <c r="BQ1043" s="6"/>
      <c r="BR1043" s="6"/>
      <c r="BS1043" s="6"/>
      <c r="BT1043" s="6"/>
      <c r="BU1043" s="6"/>
      <c r="BV1043" s="6"/>
    </row>
    <row r="1044" spans="13:74" ht="12.75" customHeight="1"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6"/>
      <c r="AH1044" s="6"/>
      <c r="AI1044" s="6"/>
      <c r="AJ1044" s="6"/>
      <c r="AK1044" s="6"/>
      <c r="AL1044" s="6"/>
      <c r="AM1044" s="6"/>
      <c r="AN1044" s="6"/>
      <c r="AO1044" s="6"/>
      <c r="AP1044" s="6"/>
      <c r="AQ1044" s="6"/>
      <c r="AR1044" s="6"/>
      <c r="AS1044" s="6"/>
      <c r="AT1044" s="6"/>
      <c r="AU1044" s="6"/>
      <c r="AV1044" s="6"/>
      <c r="AW1044" s="6"/>
      <c r="AX1044" s="6"/>
      <c r="AY1044" s="6"/>
      <c r="AZ1044" s="6"/>
      <c r="BA1044" s="6"/>
      <c r="BB1044" s="6"/>
      <c r="BC1044" s="6"/>
      <c r="BD1044" s="6"/>
      <c r="BE1044" s="6"/>
      <c r="BF1044" s="6"/>
      <c r="BG1044" s="6"/>
      <c r="BH1044" s="6"/>
      <c r="BI1044" s="6"/>
      <c r="BJ1044" s="6"/>
      <c r="BK1044" s="6"/>
      <c r="BL1044" s="6"/>
      <c r="BM1044" s="6"/>
      <c r="BN1044" s="6"/>
      <c r="BO1044" s="6"/>
      <c r="BP1044" s="6"/>
      <c r="BQ1044" s="6"/>
      <c r="BR1044" s="6"/>
      <c r="BS1044" s="6"/>
      <c r="BT1044" s="6"/>
      <c r="BU1044" s="6"/>
      <c r="BV1044" s="6"/>
    </row>
    <row r="1045" spans="13:74" ht="12.75" customHeight="1"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  <c r="AG1045" s="6"/>
      <c r="AH1045" s="6"/>
      <c r="AI1045" s="6"/>
      <c r="AJ1045" s="6"/>
      <c r="AK1045" s="6"/>
      <c r="AL1045" s="6"/>
      <c r="AM1045" s="6"/>
      <c r="AN1045" s="6"/>
      <c r="AO1045" s="6"/>
      <c r="AP1045" s="6"/>
      <c r="AQ1045" s="6"/>
      <c r="AR1045" s="6"/>
      <c r="AS1045" s="6"/>
      <c r="AT1045" s="6"/>
      <c r="AU1045" s="6"/>
      <c r="AV1045" s="6"/>
      <c r="AW1045" s="6"/>
      <c r="AX1045" s="6"/>
      <c r="AY1045" s="6"/>
      <c r="AZ1045" s="6"/>
      <c r="BA1045" s="6"/>
      <c r="BB1045" s="6"/>
      <c r="BC1045" s="6"/>
      <c r="BD1045" s="6"/>
      <c r="BE1045" s="6"/>
      <c r="BF1045" s="6"/>
      <c r="BG1045" s="6"/>
      <c r="BH1045" s="6"/>
      <c r="BI1045" s="6"/>
      <c r="BJ1045" s="6"/>
      <c r="BK1045" s="6"/>
      <c r="BL1045" s="6"/>
      <c r="BM1045" s="6"/>
      <c r="BN1045" s="6"/>
      <c r="BO1045" s="6"/>
      <c r="BP1045" s="6"/>
      <c r="BQ1045" s="6"/>
      <c r="BR1045" s="6"/>
      <c r="BS1045" s="6"/>
      <c r="BT1045" s="6"/>
      <c r="BU1045" s="6"/>
      <c r="BV1045" s="6"/>
    </row>
    <row r="1046" spans="13:74" ht="12.75" customHeight="1"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  <c r="AG1046" s="6"/>
      <c r="AH1046" s="6"/>
      <c r="AI1046" s="6"/>
      <c r="AJ1046" s="6"/>
      <c r="AK1046" s="6"/>
      <c r="AL1046" s="6"/>
      <c r="AM1046" s="6"/>
      <c r="AN1046" s="6"/>
      <c r="AO1046" s="6"/>
      <c r="AP1046" s="6"/>
      <c r="AQ1046" s="6"/>
      <c r="AR1046" s="6"/>
      <c r="AS1046" s="6"/>
      <c r="AT1046" s="6"/>
      <c r="AU1046" s="6"/>
      <c r="AV1046" s="6"/>
      <c r="AW1046" s="6"/>
      <c r="AX1046" s="6"/>
      <c r="AY1046" s="6"/>
      <c r="AZ1046" s="6"/>
      <c r="BA1046" s="6"/>
      <c r="BB1046" s="6"/>
      <c r="BC1046" s="6"/>
      <c r="BD1046" s="6"/>
      <c r="BE1046" s="6"/>
      <c r="BF1046" s="6"/>
      <c r="BG1046" s="6"/>
      <c r="BH1046" s="6"/>
      <c r="BI1046" s="6"/>
      <c r="BJ1046" s="6"/>
      <c r="BK1046" s="6"/>
      <c r="BL1046" s="6"/>
      <c r="BM1046" s="6"/>
      <c r="BN1046" s="6"/>
      <c r="BO1046" s="6"/>
      <c r="BP1046" s="6"/>
      <c r="BQ1046" s="6"/>
      <c r="BR1046" s="6"/>
      <c r="BS1046" s="6"/>
      <c r="BT1046" s="6"/>
      <c r="BU1046" s="6"/>
      <c r="BV1046" s="6"/>
    </row>
    <row r="1047" spans="13:74" ht="12.75" customHeight="1"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  <c r="AG1047" s="6"/>
      <c r="AH1047" s="6"/>
      <c r="AI1047" s="6"/>
      <c r="AJ1047" s="6"/>
      <c r="AK1047" s="6"/>
      <c r="AL1047" s="6"/>
      <c r="AM1047" s="6"/>
      <c r="AN1047" s="6"/>
      <c r="AO1047" s="6"/>
      <c r="AP1047" s="6"/>
      <c r="AQ1047" s="6"/>
      <c r="AR1047" s="6"/>
      <c r="AS1047" s="6"/>
      <c r="AT1047" s="6"/>
      <c r="AU1047" s="6"/>
      <c r="AV1047" s="6"/>
      <c r="AW1047" s="6"/>
      <c r="AX1047" s="6"/>
      <c r="AY1047" s="6"/>
      <c r="AZ1047" s="6"/>
      <c r="BA1047" s="6"/>
      <c r="BB1047" s="6"/>
      <c r="BC1047" s="6"/>
      <c r="BD1047" s="6"/>
      <c r="BE1047" s="6"/>
      <c r="BF1047" s="6"/>
      <c r="BG1047" s="6"/>
      <c r="BH1047" s="6"/>
      <c r="BI1047" s="6"/>
      <c r="BJ1047" s="6"/>
      <c r="BK1047" s="6"/>
      <c r="BL1047" s="6"/>
      <c r="BM1047" s="6"/>
      <c r="BN1047" s="6"/>
      <c r="BO1047" s="6"/>
      <c r="BP1047" s="6"/>
      <c r="BQ1047" s="6"/>
      <c r="BR1047" s="6"/>
      <c r="BS1047" s="6"/>
      <c r="BT1047" s="6"/>
      <c r="BU1047" s="6"/>
      <c r="BV1047" s="6"/>
    </row>
    <row r="1048" spans="13:74" ht="12.75" customHeight="1"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6"/>
      <c r="AF1048" s="6"/>
      <c r="AG1048" s="6"/>
      <c r="AH1048" s="6"/>
      <c r="AI1048" s="6"/>
      <c r="AJ1048" s="6"/>
      <c r="AK1048" s="6"/>
      <c r="AL1048" s="6"/>
      <c r="AM1048" s="6"/>
      <c r="AN1048" s="6"/>
      <c r="AO1048" s="6"/>
      <c r="AP1048" s="6"/>
      <c r="AQ1048" s="6"/>
      <c r="AR1048" s="6"/>
      <c r="AS1048" s="6"/>
      <c r="AT1048" s="6"/>
      <c r="AU1048" s="6"/>
      <c r="AV1048" s="6"/>
      <c r="AW1048" s="6"/>
      <c r="AX1048" s="6"/>
      <c r="AY1048" s="6"/>
      <c r="AZ1048" s="6"/>
      <c r="BA1048" s="6"/>
      <c r="BB1048" s="6"/>
      <c r="BC1048" s="6"/>
      <c r="BD1048" s="6"/>
      <c r="BE1048" s="6"/>
      <c r="BF1048" s="6"/>
      <c r="BG1048" s="6"/>
      <c r="BH1048" s="6"/>
      <c r="BI1048" s="6"/>
      <c r="BJ1048" s="6"/>
      <c r="BK1048" s="6"/>
      <c r="BL1048" s="6"/>
      <c r="BM1048" s="6"/>
      <c r="BN1048" s="6"/>
      <c r="BO1048" s="6"/>
      <c r="BP1048" s="6"/>
      <c r="BQ1048" s="6"/>
      <c r="BR1048" s="6"/>
      <c r="BS1048" s="6"/>
      <c r="BT1048" s="6"/>
      <c r="BU1048" s="6"/>
      <c r="BV1048" s="6"/>
    </row>
    <row r="1049" spans="13:74" ht="12.75" customHeight="1"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  <c r="AG1049" s="6"/>
      <c r="AH1049" s="6"/>
      <c r="AI1049" s="6"/>
      <c r="AJ1049" s="6"/>
      <c r="AK1049" s="6"/>
      <c r="AL1049" s="6"/>
      <c r="AM1049" s="6"/>
      <c r="AN1049" s="6"/>
      <c r="AO1049" s="6"/>
      <c r="AP1049" s="6"/>
      <c r="AQ1049" s="6"/>
      <c r="AR1049" s="6"/>
      <c r="AS1049" s="6"/>
      <c r="AT1049" s="6"/>
      <c r="AU1049" s="6"/>
      <c r="AV1049" s="6"/>
      <c r="AW1049" s="6"/>
      <c r="AX1049" s="6"/>
      <c r="AY1049" s="6"/>
      <c r="AZ1049" s="6"/>
      <c r="BA1049" s="6"/>
      <c r="BB1049" s="6"/>
      <c r="BC1049" s="6"/>
      <c r="BD1049" s="6"/>
      <c r="BE1049" s="6"/>
      <c r="BF1049" s="6"/>
      <c r="BG1049" s="6"/>
      <c r="BH1049" s="6"/>
      <c r="BI1049" s="6"/>
      <c r="BJ1049" s="6"/>
      <c r="BK1049" s="6"/>
      <c r="BL1049" s="6"/>
      <c r="BM1049" s="6"/>
      <c r="BN1049" s="6"/>
      <c r="BO1049" s="6"/>
      <c r="BP1049" s="6"/>
      <c r="BQ1049" s="6"/>
      <c r="BR1049" s="6"/>
      <c r="BS1049" s="6"/>
      <c r="BT1049" s="6"/>
      <c r="BU1049" s="6"/>
      <c r="BV1049" s="6"/>
    </row>
    <row r="1050" spans="13:74" ht="12.75" customHeight="1"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  <c r="AG1050" s="6"/>
      <c r="AH1050" s="6"/>
      <c r="AI1050" s="6"/>
      <c r="AJ1050" s="6"/>
      <c r="AK1050" s="6"/>
      <c r="AL1050" s="6"/>
      <c r="AM1050" s="6"/>
      <c r="AN1050" s="6"/>
      <c r="AO1050" s="6"/>
      <c r="AP1050" s="6"/>
      <c r="AQ1050" s="6"/>
      <c r="AR1050" s="6"/>
      <c r="AS1050" s="6"/>
      <c r="AT1050" s="6"/>
      <c r="AU1050" s="6"/>
      <c r="AV1050" s="6"/>
      <c r="AW1050" s="6"/>
      <c r="AX1050" s="6"/>
      <c r="AY1050" s="6"/>
      <c r="AZ1050" s="6"/>
      <c r="BA1050" s="6"/>
      <c r="BB1050" s="6"/>
      <c r="BC1050" s="6"/>
      <c r="BD1050" s="6"/>
      <c r="BE1050" s="6"/>
      <c r="BF1050" s="6"/>
      <c r="BG1050" s="6"/>
      <c r="BH1050" s="6"/>
      <c r="BI1050" s="6"/>
      <c r="BJ1050" s="6"/>
      <c r="BK1050" s="6"/>
      <c r="BL1050" s="6"/>
      <c r="BM1050" s="6"/>
      <c r="BN1050" s="6"/>
      <c r="BO1050" s="6"/>
      <c r="BP1050" s="6"/>
      <c r="BQ1050" s="6"/>
      <c r="BR1050" s="6"/>
      <c r="BS1050" s="6"/>
      <c r="BT1050" s="6"/>
      <c r="BU1050" s="6"/>
      <c r="BV1050" s="6"/>
    </row>
    <row r="1051" spans="13:74" ht="12.75" customHeight="1"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  <c r="AG1051" s="6"/>
      <c r="AH1051" s="6"/>
      <c r="AI1051" s="6"/>
      <c r="AJ1051" s="6"/>
      <c r="AK1051" s="6"/>
      <c r="AL1051" s="6"/>
      <c r="AM1051" s="6"/>
      <c r="AN1051" s="6"/>
      <c r="AO1051" s="6"/>
      <c r="AP1051" s="6"/>
      <c r="AQ1051" s="6"/>
      <c r="AR1051" s="6"/>
      <c r="AS1051" s="6"/>
      <c r="AT1051" s="6"/>
      <c r="AU1051" s="6"/>
      <c r="AV1051" s="6"/>
      <c r="AW1051" s="6"/>
      <c r="AX1051" s="6"/>
      <c r="AY1051" s="6"/>
      <c r="AZ1051" s="6"/>
      <c r="BA1051" s="6"/>
      <c r="BB1051" s="6"/>
      <c r="BC1051" s="6"/>
      <c r="BD1051" s="6"/>
      <c r="BE1051" s="6"/>
      <c r="BF1051" s="6"/>
      <c r="BG1051" s="6"/>
      <c r="BH1051" s="6"/>
      <c r="BI1051" s="6"/>
      <c r="BJ1051" s="6"/>
      <c r="BK1051" s="6"/>
      <c r="BL1051" s="6"/>
      <c r="BM1051" s="6"/>
      <c r="BN1051" s="6"/>
      <c r="BO1051" s="6"/>
      <c r="BP1051" s="6"/>
      <c r="BQ1051" s="6"/>
      <c r="BR1051" s="6"/>
      <c r="BS1051" s="6"/>
      <c r="BT1051" s="6"/>
      <c r="BU1051" s="6"/>
      <c r="BV1051" s="6"/>
    </row>
    <row r="1052" spans="13:74" ht="12.75" customHeight="1"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  <c r="AG1052" s="6"/>
      <c r="AH1052" s="6"/>
      <c r="AI1052" s="6"/>
      <c r="AJ1052" s="6"/>
      <c r="AK1052" s="6"/>
      <c r="AL1052" s="6"/>
      <c r="AM1052" s="6"/>
      <c r="AN1052" s="6"/>
      <c r="AO1052" s="6"/>
      <c r="AP1052" s="6"/>
      <c r="AQ1052" s="6"/>
      <c r="AR1052" s="6"/>
      <c r="AS1052" s="6"/>
      <c r="AT1052" s="6"/>
      <c r="AU1052" s="6"/>
      <c r="AV1052" s="6"/>
      <c r="AW1052" s="6"/>
      <c r="AX1052" s="6"/>
      <c r="AY1052" s="6"/>
      <c r="AZ1052" s="6"/>
      <c r="BA1052" s="6"/>
      <c r="BB1052" s="6"/>
      <c r="BC1052" s="6"/>
      <c r="BD1052" s="6"/>
      <c r="BE1052" s="6"/>
      <c r="BF1052" s="6"/>
      <c r="BG1052" s="6"/>
      <c r="BH1052" s="6"/>
      <c r="BI1052" s="6"/>
      <c r="BJ1052" s="6"/>
      <c r="BK1052" s="6"/>
      <c r="BL1052" s="6"/>
      <c r="BM1052" s="6"/>
      <c r="BN1052" s="6"/>
      <c r="BO1052" s="6"/>
      <c r="BP1052" s="6"/>
      <c r="BQ1052" s="6"/>
      <c r="BR1052" s="6"/>
      <c r="BS1052" s="6"/>
      <c r="BT1052" s="6"/>
      <c r="BU1052" s="6"/>
      <c r="BV1052" s="6"/>
    </row>
    <row r="1053" spans="13:74" ht="12.75" customHeight="1"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  <c r="AF1053" s="6"/>
      <c r="AG1053" s="6"/>
      <c r="AH1053" s="6"/>
      <c r="AI1053" s="6"/>
      <c r="AJ1053" s="6"/>
      <c r="AK1053" s="6"/>
      <c r="AL1053" s="6"/>
      <c r="AM1053" s="6"/>
      <c r="AN1053" s="6"/>
      <c r="AO1053" s="6"/>
      <c r="AP1053" s="6"/>
      <c r="AQ1053" s="6"/>
      <c r="AR1053" s="6"/>
      <c r="AS1053" s="6"/>
      <c r="AT1053" s="6"/>
      <c r="AU1053" s="6"/>
      <c r="AV1053" s="6"/>
      <c r="AW1053" s="6"/>
      <c r="AX1053" s="6"/>
      <c r="AY1053" s="6"/>
      <c r="AZ1053" s="6"/>
      <c r="BA1053" s="6"/>
      <c r="BB1053" s="6"/>
      <c r="BC1053" s="6"/>
      <c r="BD1053" s="6"/>
      <c r="BE1053" s="6"/>
      <c r="BF1053" s="6"/>
      <c r="BG1053" s="6"/>
      <c r="BH1053" s="6"/>
      <c r="BI1053" s="6"/>
      <c r="BJ1053" s="6"/>
      <c r="BK1053" s="6"/>
      <c r="BL1053" s="6"/>
      <c r="BM1053" s="6"/>
      <c r="BN1053" s="6"/>
      <c r="BO1053" s="6"/>
      <c r="BP1053" s="6"/>
      <c r="BQ1053" s="6"/>
      <c r="BR1053" s="6"/>
      <c r="BS1053" s="6"/>
      <c r="BT1053" s="6"/>
      <c r="BU1053" s="6"/>
      <c r="BV1053" s="6"/>
    </row>
    <row r="1054" spans="13:74" ht="12.75" customHeight="1"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  <c r="AF1054" s="6"/>
      <c r="AG1054" s="6"/>
      <c r="AH1054" s="6"/>
      <c r="AI1054" s="6"/>
      <c r="AJ1054" s="6"/>
      <c r="AK1054" s="6"/>
      <c r="AL1054" s="6"/>
      <c r="AM1054" s="6"/>
      <c r="AN1054" s="6"/>
      <c r="AO1054" s="6"/>
      <c r="AP1054" s="6"/>
      <c r="AQ1054" s="6"/>
      <c r="AR1054" s="6"/>
      <c r="AS1054" s="6"/>
      <c r="AT1054" s="6"/>
      <c r="AU1054" s="6"/>
      <c r="AV1054" s="6"/>
      <c r="AW1054" s="6"/>
      <c r="AX1054" s="6"/>
      <c r="AY1054" s="6"/>
      <c r="AZ1054" s="6"/>
      <c r="BA1054" s="6"/>
      <c r="BB1054" s="6"/>
      <c r="BC1054" s="6"/>
      <c r="BD1054" s="6"/>
      <c r="BE1054" s="6"/>
      <c r="BF1054" s="6"/>
      <c r="BG1054" s="6"/>
      <c r="BH1054" s="6"/>
      <c r="BI1054" s="6"/>
      <c r="BJ1054" s="6"/>
      <c r="BK1054" s="6"/>
      <c r="BL1054" s="6"/>
      <c r="BM1054" s="6"/>
      <c r="BN1054" s="6"/>
      <c r="BO1054" s="6"/>
      <c r="BP1054" s="6"/>
      <c r="BQ1054" s="6"/>
      <c r="BR1054" s="6"/>
      <c r="BS1054" s="6"/>
      <c r="BT1054" s="6"/>
      <c r="BU1054" s="6"/>
      <c r="BV1054" s="6"/>
    </row>
    <row r="1055" spans="13:74" ht="12.75" customHeight="1"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  <c r="AF1055" s="6"/>
      <c r="AG1055" s="6"/>
      <c r="AH1055" s="6"/>
      <c r="AI1055" s="6"/>
      <c r="AJ1055" s="6"/>
      <c r="AK1055" s="6"/>
      <c r="AL1055" s="6"/>
      <c r="AM1055" s="6"/>
      <c r="AN1055" s="6"/>
      <c r="AO1055" s="6"/>
      <c r="AP1055" s="6"/>
      <c r="AQ1055" s="6"/>
      <c r="AR1055" s="6"/>
      <c r="AS1055" s="6"/>
      <c r="AT1055" s="6"/>
      <c r="AU1055" s="6"/>
      <c r="AV1055" s="6"/>
      <c r="AW1055" s="6"/>
      <c r="AX1055" s="6"/>
      <c r="AY1055" s="6"/>
      <c r="AZ1055" s="6"/>
      <c r="BA1055" s="6"/>
      <c r="BB1055" s="6"/>
      <c r="BC1055" s="6"/>
      <c r="BD1055" s="6"/>
      <c r="BE1055" s="6"/>
      <c r="BF1055" s="6"/>
      <c r="BG1055" s="6"/>
      <c r="BH1055" s="6"/>
      <c r="BI1055" s="6"/>
      <c r="BJ1055" s="6"/>
      <c r="BK1055" s="6"/>
      <c r="BL1055" s="6"/>
      <c r="BM1055" s="6"/>
      <c r="BN1055" s="6"/>
      <c r="BO1055" s="6"/>
      <c r="BP1055" s="6"/>
      <c r="BQ1055" s="6"/>
      <c r="BR1055" s="6"/>
      <c r="BS1055" s="6"/>
      <c r="BT1055" s="6"/>
      <c r="BU1055" s="6"/>
      <c r="BV1055" s="6"/>
    </row>
    <row r="1056" spans="13:74" ht="12.75" customHeight="1"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  <c r="AF1056" s="6"/>
      <c r="AG1056" s="6"/>
      <c r="AH1056" s="6"/>
      <c r="AI1056" s="6"/>
      <c r="AJ1056" s="6"/>
      <c r="AK1056" s="6"/>
      <c r="AL1056" s="6"/>
      <c r="AM1056" s="6"/>
      <c r="AN1056" s="6"/>
      <c r="AO1056" s="6"/>
      <c r="AP1056" s="6"/>
      <c r="AQ1056" s="6"/>
      <c r="AR1056" s="6"/>
      <c r="AS1056" s="6"/>
      <c r="AT1056" s="6"/>
      <c r="AU1056" s="6"/>
      <c r="AV1056" s="6"/>
      <c r="AW1056" s="6"/>
      <c r="AX1056" s="6"/>
      <c r="AY1056" s="6"/>
      <c r="AZ1056" s="6"/>
      <c r="BA1056" s="6"/>
      <c r="BB1056" s="6"/>
      <c r="BC1056" s="6"/>
      <c r="BD1056" s="6"/>
      <c r="BE1056" s="6"/>
      <c r="BF1056" s="6"/>
      <c r="BG1056" s="6"/>
      <c r="BH1056" s="6"/>
      <c r="BI1056" s="6"/>
      <c r="BJ1056" s="6"/>
      <c r="BK1056" s="6"/>
      <c r="BL1056" s="6"/>
      <c r="BM1056" s="6"/>
      <c r="BN1056" s="6"/>
      <c r="BO1056" s="6"/>
      <c r="BP1056" s="6"/>
      <c r="BQ1056" s="6"/>
      <c r="BR1056" s="6"/>
      <c r="BS1056" s="6"/>
      <c r="BT1056" s="6"/>
      <c r="BU1056" s="6"/>
      <c r="BV1056" s="6"/>
    </row>
    <row r="1057" spans="13:74" ht="12.75" customHeight="1"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  <c r="AF1057" s="6"/>
      <c r="AG1057" s="6"/>
      <c r="AH1057" s="6"/>
      <c r="AI1057" s="6"/>
      <c r="AJ1057" s="6"/>
      <c r="AK1057" s="6"/>
      <c r="AL1057" s="6"/>
      <c r="AM1057" s="6"/>
      <c r="AN1057" s="6"/>
      <c r="AO1057" s="6"/>
      <c r="AP1057" s="6"/>
      <c r="AQ1057" s="6"/>
      <c r="AR1057" s="6"/>
      <c r="AS1057" s="6"/>
      <c r="AT1057" s="6"/>
      <c r="AU1057" s="6"/>
      <c r="AV1057" s="6"/>
      <c r="AW1057" s="6"/>
      <c r="AX1057" s="6"/>
      <c r="AY1057" s="6"/>
      <c r="AZ1057" s="6"/>
      <c r="BA1057" s="6"/>
      <c r="BB1057" s="6"/>
      <c r="BC1057" s="6"/>
      <c r="BD1057" s="6"/>
      <c r="BE1057" s="6"/>
      <c r="BF1057" s="6"/>
      <c r="BG1057" s="6"/>
      <c r="BH1057" s="6"/>
      <c r="BI1057" s="6"/>
      <c r="BJ1057" s="6"/>
      <c r="BK1057" s="6"/>
      <c r="BL1057" s="6"/>
      <c r="BM1057" s="6"/>
      <c r="BN1057" s="6"/>
      <c r="BO1057" s="6"/>
      <c r="BP1057" s="6"/>
      <c r="BQ1057" s="6"/>
      <c r="BR1057" s="6"/>
      <c r="BS1057" s="6"/>
      <c r="BT1057" s="6"/>
      <c r="BU1057" s="6"/>
      <c r="BV1057" s="6"/>
    </row>
    <row r="1058" spans="13:74" ht="12.75" customHeight="1"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  <c r="AF1058" s="6"/>
      <c r="AG1058" s="6"/>
      <c r="AH1058" s="6"/>
      <c r="AI1058" s="6"/>
      <c r="AJ1058" s="6"/>
      <c r="AK1058" s="6"/>
      <c r="AL1058" s="6"/>
      <c r="AM1058" s="6"/>
      <c r="AN1058" s="6"/>
      <c r="AO1058" s="6"/>
      <c r="AP1058" s="6"/>
      <c r="AQ1058" s="6"/>
      <c r="AR1058" s="6"/>
      <c r="AS1058" s="6"/>
      <c r="AT1058" s="6"/>
      <c r="AU1058" s="6"/>
      <c r="AV1058" s="6"/>
      <c r="AW1058" s="6"/>
      <c r="AX1058" s="6"/>
      <c r="AY1058" s="6"/>
      <c r="AZ1058" s="6"/>
      <c r="BA1058" s="6"/>
      <c r="BB1058" s="6"/>
      <c r="BC1058" s="6"/>
      <c r="BD1058" s="6"/>
      <c r="BE1058" s="6"/>
      <c r="BF1058" s="6"/>
      <c r="BG1058" s="6"/>
      <c r="BH1058" s="6"/>
      <c r="BI1058" s="6"/>
      <c r="BJ1058" s="6"/>
      <c r="BK1058" s="6"/>
      <c r="BL1058" s="6"/>
      <c r="BM1058" s="6"/>
      <c r="BN1058" s="6"/>
      <c r="BO1058" s="6"/>
      <c r="BP1058" s="6"/>
      <c r="BQ1058" s="6"/>
      <c r="BR1058" s="6"/>
      <c r="BS1058" s="6"/>
      <c r="BT1058" s="6"/>
      <c r="BU1058" s="6"/>
      <c r="BV1058" s="6"/>
    </row>
    <row r="1059" spans="13:74" ht="12.75" customHeight="1"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  <c r="AE1059" s="6"/>
      <c r="AF1059" s="6"/>
      <c r="AG1059" s="6"/>
      <c r="AH1059" s="6"/>
      <c r="AI1059" s="6"/>
      <c r="AJ1059" s="6"/>
      <c r="AK1059" s="6"/>
      <c r="AL1059" s="6"/>
      <c r="AM1059" s="6"/>
      <c r="AN1059" s="6"/>
      <c r="AO1059" s="6"/>
      <c r="AP1059" s="6"/>
      <c r="AQ1059" s="6"/>
      <c r="AR1059" s="6"/>
      <c r="AS1059" s="6"/>
      <c r="AT1059" s="6"/>
      <c r="AU1059" s="6"/>
      <c r="AV1059" s="6"/>
      <c r="AW1059" s="6"/>
      <c r="AX1059" s="6"/>
      <c r="AY1059" s="6"/>
      <c r="AZ1059" s="6"/>
      <c r="BA1059" s="6"/>
      <c r="BB1059" s="6"/>
      <c r="BC1059" s="6"/>
      <c r="BD1059" s="6"/>
      <c r="BE1059" s="6"/>
      <c r="BF1059" s="6"/>
      <c r="BG1059" s="6"/>
      <c r="BH1059" s="6"/>
      <c r="BI1059" s="6"/>
      <c r="BJ1059" s="6"/>
      <c r="BK1059" s="6"/>
      <c r="BL1059" s="6"/>
      <c r="BM1059" s="6"/>
      <c r="BN1059" s="6"/>
      <c r="BO1059" s="6"/>
      <c r="BP1059" s="6"/>
      <c r="BQ1059" s="6"/>
      <c r="BR1059" s="6"/>
      <c r="BS1059" s="6"/>
      <c r="BT1059" s="6"/>
      <c r="BU1059" s="6"/>
      <c r="BV1059" s="6"/>
    </row>
    <row r="1060" spans="13:74" ht="12.75" customHeight="1"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  <c r="AE1060" s="6"/>
      <c r="AF1060" s="6"/>
      <c r="AG1060" s="6"/>
      <c r="AH1060" s="6"/>
      <c r="AI1060" s="6"/>
      <c r="AJ1060" s="6"/>
      <c r="AK1060" s="6"/>
      <c r="AL1060" s="6"/>
      <c r="AM1060" s="6"/>
      <c r="AN1060" s="6"/>
      <c r="AO1060" s="6"/>
      <c r="AP1060" s="6"/>
      <c r="AQ1060" s="6"/>
      <c r="AR1060" s="6"/>
      <c r="AS1060" s="6"/>
      <c r="AT1060" s="6"/>
      <c r="AU1060" s="6"/>
      <c r="AV1060" s="6"/>
      <c r="AW1060" s="6"/>
      <c r="AX1060" s="6"/>
      <c r="AY1060" s="6"/>
      <c r="AZ1060" s="6"/>
      <c r="BA1060" s="6"/>
      <c r="BB1060" s="6"/>
      <c r="BC1060" s="6"/>
      <c r="BD1060" s="6"/>
      <c r="BE1060" s="6"/>
      <c r="BF1060" s="6"/>
      <c r="BG1060" s="6"/>
      <c r="BH1060" s="6"/>
      <c r="BI1060" s="6"/>
      <c r="BJ1060" s="6"/>
      <c r="BK1060" s="6"/>
      <c r="BL1060" s="6"/>
      <c r="BM1060" s="6"/>
      <c r="BN1060" s="6"/>
      <c r="BO1060" s="6"/>
      <c r="BP1060" s="6"/>
      <c r="BQ1060" s="6"/>
      <c r="BR1060" s="6"/>
      <c r="BS1060" s="6"/>
      <c r="BT1060" s="6"/>
      <c r="BU1060" s="6"/>
      <c r="BV1060" s="6"/>
    </row>
    <row r="1061" spans="13:74" ht="12.75" customHeight="1"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C1061" s="6"/>
      <c r="AD1061" s="6"/>
      <c r="AE1061" s="6"/>
      <c r="AF1061" s="6"/>
      <c r="AG1061" s="6"/>
      <c r="AH1061" s="6"/>
      <c r="AI1061" s="6"/>
      <c r="AJ1061" s="6"/>
      <c r="AK1061" s="6"/>
      <c r="AL1061" s="6"/>
      <c r="AM1061" s="6"/>
      <c r="AN1061" s="6"/>
      <c r="AO1061" s="6"/>
      <c r="AP1061" s="6"/>
      <c r="AQ1061" s="6"/>
      <c r="AR1061" s="6"/>
      <c r="AS1061" s="6"/>
      <c r="AT1061" s="6"/>
      <c r="AU1061" s="6"/>
      <c r="AV1061" s="6"/>
      <c r="AW1061" s="6"/>
      <c r="AX1061" s="6"/>
      <c r="AY1061" s="6"/>
      <c r="AZ1061" s="6"/>
      <c r="BA1061" s="6"/>
      <c r="BB1061" s="6"/>
      <c r="BC1061" s="6"/>
      <c r="BD1061" s="6"/>
      <c r="BE1061" s="6"/>
      <c r="BF1061" s="6"/>
      <c r="BG1061" s="6"/>
      <c r="BH1061" s="6"/>
      <c r="BI1061" s="6"/>
      <c r="BJ1061" s="6"/>
      <c r="BK1061" s="6"/>
      <c r="BL1061" s="6"/>
      <c r="BM1061" s="6"/>
      <c r="BN1061" s="6"/>
      <c r="BO1061" s="6"/>
      <c r="BP1061" s="6"/>
      <c r="BQ1061" s="6"/>
      <c r="BR1061" s="6"/>
      <c r="BS1061" s="6"/>
      <c r="BT1061" s="6"/>
      <c r="BU1061" s="6"/>
      <c r="BV1061" s="6"/>
    </row>
    <row r="1062" spans="13:74" ht="12.75" customHeight="1"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  <c r="AE1062" s="6"/>
      <c r="AF1062" s="6"/>
      <c r="AG1062" s="6"/>
      <c r="AH1062" s="6"/>
      <c r="AI1062" s="6"/>
      <c r="AJ1062" s="6"/>
      <c r="AK1062" s="6"/>
      <c r="AL1062" s="6"/>
      <c r="AM1062" s="6"/>
      <c r="AN1062" s="6"/>
      <c r="AO1062" s="6"/>
      <c r="AP1062" s="6"/>
      <c r="AQ1062" s="6"/>
      <c r="AR1062" s="6"/>
      <c r="AS1062" s="6"/>
      <c r="AT1062" s="6"/>
      <c r="AU1062" s="6"/>
      <c r="AV1062" s="6"/>
      <c r="AW1062" s="6"/>
      <c r="AX1062" s="6"/>
      <c r="AY1062" s="6"/>
      <c r="AZ1062" s="6"/>
      <c r="BA1062" s="6"/>
      <c r="BB1062" s="6"/>
      <c r="BC1062" s="6"/>
      <c r="BD1062" s="6"/>
      <c r="BE1062" s="6"/>
      <c r="BF1062" s="6"/>
      <c r="BG1062" s="6"/>
      <c r="BH1062" s="6"/>
      <c r="BI1062" s="6"/>
      <c r="BJ1062" s="6"/>
      <c r="BK1062" s="6"/>
      <c r="BL1062" s="6"/>
      <c r="BM1062" s="6"/>
      <c r="BN1062" s="6"/>
      <c r="BO1062" s="6"/>
      <c r="BP1062" s="6"/>
      <c r="BQ1062" s="6"/>
      <c r="BR1062" s="6"/>
      <c r="BS1062" s="6"/>
      <c r="BT1062" s="6"/>
      <c r="BU1062" s="6"/>
      <c r="BV1062" s="6"/>
    </row>
    <row r="1063" spans="13:74" ht="12.75" customHeight="1"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  <c r="AE1063" s="6"/>
      <c r="AF1063" s="6"/>
      <c r="AG1063" s="6"/>
      <c r="AH1063" s="6"/>
      <c r="AI1063" s="6"/>
      <c r="AJ1063" s="6"/>
      <c r="AK1063" s="6"/>
      <c r="AL1063" s="6"/>
      <c r="AM1063" s="6"/>
      <c r="AN1063" s="6"/>
      <c r="AO1063" s="6"/>
      <c r="AP1063" s="6"/>
      <c r="AQ1063" s="6"/>
      <c r="AR1063" s="6"/>
      <c r="AS1063" s="6"/>
      <c r="AT1063" s="6"/>
      <c r="AU1063" s="6"/>
      <c r="AV1063" s="6"/>
      <c r="AW1063" s="6"/>
      <c r="AX1063" s="6"/>
      <c r="AY1063" s="6"/>
      <c r="AZ1063" s="6"/>
      <c r="BA1063" s="6"/>
      <c r="BB1063" s="6"/>
      <c r="BC1063" s="6"/>
      <c r="BD1063" s="6"/>
      <c r="BE1063" s="6"/>
      <c r="BF1063" s="6"/>
      <c r="BG1063" s="6"/>
      <c r="BH1063" s="6"/>
      <c r="BI1063" s="6"/>
      <c r="BJ1063" s="6"/>
      <c r="BK1063" s="6"/>
      <c r="BL1063" s="6"/>
      <c r="BM1063" s="6"/>
      <c r="BN1063" s="6"/>
      <c r="BO1063" s="6"/>
      <c r="BP1063" s="6"/>
      <c r="BQ1063" s="6"/>
      <c r="BR1063" s="6"/>
      <c r="BS1063" s="6"/>
      <c r="BT1063" s="6"/>
      <c r="BU1063" s="6"/>
      <c r="BV1063" s="6"/>
    </row>
    <row r="1064" spans="13:74" ht="12.75" customHeight="1"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  <c r="AD1064" s="6"/>
      <c r="AE1064" s="6"/>
      <c r="AF1064" s="6"/>
      <c r="AG1064" s="6"/>
      <c r="AH1064" s="6"/>
      <c r="AI1064" s="6"/>
      <c r="AJ1064" s="6"/>
      <c r="AK1064" s="6"/>
      <c r="AL1064" s="6"/>
      <c r="AM1064" s="6"/>
      <c r="AN1064" s="6"/>
      <c r="AO1064" s="6"/>
      <c r="AP1064" s="6"/>
      <c r="AQ1064" s="6"/>
      <c r="AR1064" s="6"/>
      <c r="AS1064" s="6"/>
      <c r="AT1064" s="6"/>
      <c r="AU1064" s="6"/>
      <c r="AV1064" s="6"/>
      <c r="AW1064" s="6"/>
      <c r="AX1064" s="6"/>
      <c r="AY1064" s="6"/>
      <c r="AZ1064" s="6"/>
      <c r="BA1064" s="6"/>
      <c r="BB1064" s="6"/>
      <c r="BC1064" s="6"/>
      <c r="BD1064" s="6"/>
      <c r="BE1064" s="6"/>
      <c r="BF1064" s="6"/>
      <c r="BG1064" s="6"/>
      <c r="BH1064" s="6"/>
      <c r="BI1064" s="6"/>
      <c r="BJ1064" s="6"/>
      <c r="BK1064" s="6"/>
      <c r="BL1064" s="6"/>
      <c r="BM1064" s="6"/>
      <c r="BN1064" s="6"/>
      <c r="BO1064" s="6"/>
      <c r="BP1064" s="6"/>
      <c r="BQ1064" s="6"/>
      <c r="BR1064" s="6"/>
      <c r="BS1064" s="6"/>
      <c r="BT1064" s="6"/>
      <c r="BU1064" s="6"/>
      <c r="BV1064" s="6"/>
    </row>
    <row r="1065" spans="13:74" ht="12.75" customHeight="1"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6"/>
      <c r="AD1065" s="6"/>
      <c r="AE1065" s="6"/>
      <c r="AF1065" s="6"/>
      <c r="AG1065" s="6"/>
      <c r="AH1065" s="6"/>
      <c r="AI1065" s="6"/>
      <c r="AJ1065" s="6"/>
      <c r="AK1065" s="6"/>
      <c r="AL1065" s="6"/>
      <c r="AM1065" s="6"/>
      <c r="AN1065" s="6"/>
      <c r="AO1065" s="6"/>
      <c r="AP1065" s="6"/>
      <c r="AQ1065" s="6"/>
      <c r="AR1065" s="6"/>
      <c r="AS1065" s="6"/>
      <c r="AT1065" s="6"/>
      <c r="AU1065" s="6"/>
      <c r="AV1065" s="6"/>
      <c r="AW1065" s="6"/>
      <c r="AX1065" s="6"/>
      <c r="AY1065" s="6"/>
      <c r="AZ1065" s="6"/>
      <c r="BA1065" s="6"/>
      <c r="BB1065" s="6"/>
      <c r="BC1065" s="6"/>
      <c r="BD1065" s="6"/>
      <c r="BE1065" s="6"/>
      <c r="BF1065" s="6"/>
      <c r="BG1065" s="6"/>
      <c r="BH1065" s="6"/>
      <c r="BI1065" s="6"/>
      <c r="BJ1065" s="6"/>
      <c r="BK1065" s="6"/>
      <c r="BL1065" s="6"/>
      <c r="BM1065" s="6"/>
      <c r="BN1065" s="6"/>
      <c r="BO1065" s="6"/>
      <c r="BP1065" s="6"/>
      <c r="BQ1065" s="6"/>
      <c r="BR1065" s="6"/>
      <c r="BS1065" s="6"/>
      <c r="BT1065" s="6"/>
      <c r="BU1065" s="6"/>
      <c r="BV1065" s="6"/>
    </row>
    <row r="1066" spans="13:74" ht="12.75" customHeight="1"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  <c r="AC1066" s="6"/>
      <c r="AD1066" s="6"/>
      <c r="AE1066" s="6"/>
      <c r="AF1066" s="6"/>
      <c r="AG1066" s="6"/>
      <c r="AH1066" s="6"/>
      <c r="AI1066" s="6"/>
      <c r="AJ1066" s="6"/>
      <c r="AK1066" s="6"/>
      <c r="AL1066" s="6"/>
      <c r="AM1066" s="6"/>
      <c r="AN1066" s="6"/>
      <c r="AO1066" s="6"/>
      <c r="AP1066" s="6"/>
      <c r="AQ1066" s="6"/>
      <c r="AR1066" s="6"/>
      <c r="AS1066" s="6"/>
      <c r="AT1066" s="6"/>
      <c r="AU1066" s="6"/>
      <c r="AV1066" s="6"/>
      <c r="AW1066" s="6"/>
      <c r="AX1066" s="6"/>
      <c r="AY1066" s="6"/>
      <c r="AZ1066" s="6"/>
      <c r="BA1066" s="6"/>
      <c r="BB1066" s="6"/>
      <c r="BC1066" s="6"/>
      <c r="BD1066" s="6"/>
      <c r="BE1066" s="6"/>
      <c r="BF1066" s="6"/>
      <c r="BG1066" s="6"/>
      <c r="BH1066" s="6"/>
      <c r="BI1066" s="6"/>
      <c r="BJ1066" s="6"/>
      <c r="BK1066" s="6"/>
      <c r="BL1066" s="6"/>
      <c r="BM1066" s="6"/>
      <c r="BN1066" s="6"/>
      <c r="BO1066" s="6"/>
      <c r="BP1066" s="6"/>
      <c r="BQ1066" s="6"/>
      <c r="BR1066" s="6"/>
      <c r="BS1066" s="6"/>
      <c r="BT1066" s="6"/>
      <c r="BU1066" s="6"/>
      <c r="BV1066" s="6"/>
    </row>
    <row r="1067" spans="13:74" ht="12.75" customHeight="1"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  <c r="AF1067" s="6"/>
      <c r="AG1067" s="6"/>
      <c r="AH1067" s="6"/>
      <c r="AI1067" s="6"/>
      <c r="AJ1067" s="6"/>
      <c r="AK1067" s="6"/>
      <c r="AL1067" s="6"/>
      <c r="AM1067" s="6"/>
      <c r="AN1067" s="6"/>
      <c r="AO1067" s="6"/>
      <c r="AP1067" s="6"/>
      <c r="AQ1067" s="6"/>
      <c r="AR1067" s="6"/>
      <c r="AS1067" s="6"/>
      <c r="AT1067" s="6"/>
      <c r="AU1067" s="6"/>
      <c r="AV1067" s="6"/>
      <c r="AW1067" s="6"/>
      <c r="AX1067" s="6"/>
      <c r="AY1067" s="6"/>
      <c r="AZ1067" s="6"/>
      <c r="BA1067" s="6"/>
      <c r="BB1067" s="6"/>
      <c r="BC1067" s="6"/>
      <c r="BD1067" s="6"/>
      <c r="BE1067" s="6"/>
      <c r="BF1067" s="6"/>
      <c r="BG1067" s="6"/>
      <c r="BH1067" s="6"/>
      <c r="BI1067" s="6"/>
      <c r="BJ1067" s="6"/>
      <c r="BK1067" s="6"/>
      <c r="BL1067" s="6"/>
      <c r="BM1067" s="6"/>
      <c r="BN1067" s="6"/>
      <c r="BO1067" s="6"/>
      <c r="BP1067" s="6"/>
      <c r="BQ1067" s="6"/>
      <c r="BR1067" s="6"/>
      <c r="BS1067" s="6"/>
      <c r="BT1067" s="6"/>
      <c r="BU1067" s="6"/>
      <c r="BV1067" s="6"/>
    </row>
    <row r="1068" spans="13:74" ht="12.75" customHeight="1"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  <c r="AF1068" s="6"/>
      <c r="AG1068" s="6"/>
      <c r="AH1068" s="6"/>
      <c r="AI1068" s="6"/>
      <c r="AJ1068" s="6"/>
      <c r="AK1068" s="6"/>
      <c r="AL1068" s="6"/>
      <c r="AM1068" s="6"/>
      <c r="AN1068" s="6"/>
      <c r="AO1068" s="6"/>
      <c r="AP1068" s="6"/>
      <c r="AQ1068" s="6"/>
      <c r="AR1068" s="6"/>
      <c r="AS1068" s="6"/>
      <c r="AT1068" s="6"/>
      <c r="AU1068" s="6"/>
      <c r="AV1068" s="6"/>
      <c r="AW1068" s="6"/>
      <c r="AX1068" s="6"/>
      <c r="AY1068" s="6"/>
      <c r="AZ1068" s="6"/>
      <c r="BA1068" s="6"/>
      <c r="BB1068" s="6"/>
      <c r="BC1068" s="6"/>
      <c r="BD1068" s="6"/>
      <c r="BE1068" s="6"/>
      <c r="BF1068" s="6"/>
      <c r="BG1068" s="6"/>
      <c r="BH1068" s="6"/>
      <c r="BI1068" s="6"/>
      <c r="BJ1068" s="6"/>
      <c r="BK1068" s="6"/>
      <c r="BL1068" s="6"/>
      <c r="BM1068" s="6"/>
      <c r="BN1068" s="6"/>
      <c r="BO1068" s="6"/>
      <c r="BP1068" s="6"/>
      <c r="BQ1068" s="6"/>
      <c r="BR1068" s="6"/>
      <c r="BS1068" s="6"/>
      <c r="BT1068" s="6"/>
      <c r="BU1068" s="6"/>
      <c r="BV1068" s="6"/>
    </row>
    <row r="1069" spans="13:74" ht="12.75" customHeight="1"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  <c r="AF1069" s="6"/>
      <c r="AG1069" s="6"/>
      <c r="AH1069" s="6"/>
      <c r="AI1069" s="6"/>
      <c r="AJ1069" s="6"/>
      <c r="AK1069" s="6"/>
      <c r="AL1069" s="6"/>
      <c r="AM1069" s="6"/>
      <c r="AN1069" s="6"/>
      <c r="AO1069" s="6"/>
      <c r="AP1069" s="6"/>
      <c r="AQ1069" s="6"/>
      <c r="AR1069" s="6"/>
      <c r="AS1069" s="6"/>
      <c r="AT1069" s="6"/>
      <c r="AU1069" s="6"/>
      <c r="AV1069" s="6"/>
      <c r="AW1069" s="6"/>
      <c r="AX1069" s="6"/>
      <c r="AY1069" s="6"/>
      <c r="AZ1069" s="6"/>
      <c r="BA1069" s="6"/>
      <c r="BB1069" s="6"/>
      <c r="BC1069" s="6"/>
      <c r="BD1069" s="6"/>
      <c r="BE1069" s="6"/>
      <c r="BF1069" s="6"/>
      <c r="BG1069" s="6"/>
      <c r="BH1069" s="6"/>
      <c r="BI1069" s="6"/>
      <c r="BJ1069" s="6"/>
      <c r="BK1069" s="6"/>
      <c r="BL1069" s="6"/>
      <c r="BM1069" s="6"/>
      <c r="BN1069" s="6"/>
      <c r="BO1069" s="6"/>
      <c r="BP1069" s="6"/>
      <c r="BQ1069" s="6"/>
      <c r="BR1069" s="6"/>
      <c r="BS1069" s="6"/>
      <c r="BT1069" s="6"/>
      <c r="BU1069" s="6"/>
      <c r="BV1069" s="6"/>
    </row>
    <row r="1070" spans="13:74" ht="12.75" customHeight="1"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  <c r="AC1070" s="6"/>
      <c r="AD1070" s="6"/>
      <c r="AE1070" s="6"/>
      <c r="AF1070" s="6"/>
      <c r="AG1070" s="6"/>
      <c r="AH1070" s="6"/>
      <c r="AI1070" s="6"/>
      <c r="AJ1070" s="6"/>
      <c r="AK1070" s="6"/>
      <c r="AL1070" s="6"/>
      <c r="AM1070" s="6"/>
      <c r="AN1070" s="6"/>
      <c r="AO1070" s="6"/>
      <c r="AP1070" s="6"/>
      <c r="AQ1070" s="6"/>
      <c r="AR1070" s="6"/>
      <c r="AS1070" s="6"/>
      <c r="AT1070" s="6"/>
      <c r="AU1070" s="6"/>
      <c r="AV1070" s="6"/>
      <c r="AW1070" s="6"/>
      <c r="AX1070" s="6"/>
      <c r="AY1070" s="6"/>
      <c r="AZ1070" s="6"/>
      <c r="BA1070" s="6"/>
      <c r="BB1070" s="6"/>
      <c r="BC1070" s="6"/>
      <c r="BD1070" s="6"/>
      <c r="BE1070" s="6"/>
      <c r="BF1070" s="6"/>
      <c r="BG1070" s="6"/>
      <c r="BH1070" s="6"/>
      <c r="BI1070" s="6"/>
      <c r="BJ1070" s="6"/>
      <c r="BK1070" s="6"/>
      <c r="BL1070" s="6"/>
      <c r="BM1070" s="6"/>
      <c r="BN1070" s="6"/>
      <c r="BO1070" s="6"/>
      <c r="BP1070" s="6"/>
      <c r="BQ1070" s="6"/>
      <c r="BR1070" s="6"/>
      <c r="BS1070" s="6"/>
      <c r="BT1070" s="6"/>
      <c r="BU1070" s="6"/>
      <c r="BV1070" s="6"/>
    </row>
    <row r="1071" spans="13:74" ht="12.75" customHeight="1"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  <c r="AF1071" s="6"/>
      <c r="AG1071" s="6"/>
      <c r="AH1071" s="6"/>
      <c r="AI1071" s="6"/>
      <c r="AJ1071" s="6"/>
      <c r="AK1071" s="6"/>
      <c r="AL1071" s="6"/>
      <c r="AM1071" s="6"/>
      <c r="AN1071" s="6"/>
      <c r="AO1071" s="6"/>
      <c r="AP1071" s="6"/>
      <c r="AQ1071" s="6"/>
      <c r="AR1071" s="6"/>
      <c r="AS1071" s="6"/>
      <c r="AT1071" s="6"/>
      <c r="AU1071" s="6"/>
      <c r="AV1071" s="6"/>
      <c r="AW1071" s="6"/>
      <c r="AX1071" s="6"/>
      <c r="AY1071" s="6"/>
      <c r="AZ1071" s="6"/>
      <c r="BA1071" s="6"/>
      <c r="BB1071" s="6"/>
      <c r="BC1071" s="6"/>
      <c r="BD1071" s="6"/>
      <c r="BE1071" s="6"/>
      <c r="BF1071" s="6"/>
      <c r="BG1071" s="6"/>
      <c r="BH1071" s="6"/>
      <c r="BI1071" s="6"/>
      <c r="BJ1071" s="6"/>
      <c r="BK1071" s="6"/>
      <c r="BL1071" s="6"/>
      <c r="BM1071" s="6"/>
      <c r="BN1071" s="6"/>
      <c r="BO1071" s="6"/>
      <c r="BP1071" s="6"/>
      <c r="BQ1071" s="6"/>
      <c r="BR1071" s="6"/>
      <c r="BS1071" s="6"/>
      <c r="BT1071" s="6"/>
      <c r="BU1071" s="6"/>
      <c r="BV1071" s="6"/>
    </row>
    <row r="1072" spans="13:74" ht="12.75" customHeight="1"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  <c r="AE1072" s="6"/>
      <c r="AF1072" s="6"/>
      <c r="AG1072" s="6"/>
      <c r="AH1072" s="6"/>
      <c r="AI1072" s="6"/>
      <c r="AJ1072" s="6"/>
      <c r="AK1072" s="6"/>
      <c r="AL1072" s="6"/>
      <c r="AM1072" s="6"/>
      <c r="AN1072" s="6"/>
      <c r="AO1072" s="6"/>
      <c r="AP1072" s="6"/>
      <c r="AQ1072" s="6"/>
      <c r="AR1072" s="6"/>
      <c r="AS1072" s="6"/>
      <c r="AT1072" s="6"/>
      <c r="AU1072" s="6"/>
      <c r="AV1072" s="6"/>
      <c r="AW1072" s="6"/>
      <c r="AX1072" s="6"/>
      <c r="AY1072" s="6"/>
      <c r="AZ1072" s="6"/>
      <c r="BA1072" s="6"/>
      <c r="BB1072" s="6"/>
      <c r="BC1072" s="6"/>
      <c r="BD1072" s="6"/>
      <c r="BE1072" s="6"/>
      <c r="BF1072" s="6"/>
      <c r="BG1072" s="6"/>
      <c r="BH1072" s="6"/>
      <c r="BI1072" s="6"/>
      <c r="BJ1072" s="6"/>
      <c r="BK1072" s="6"/>
      <c r="BL1072" s="6"/>
      <c r="BM1072" s="6"/>
      <c r="BN1072" s="6"/>
      <c r="BO1072" s="6"/>
      <c r="BP1072" s="6"/>
      <c r="BQ1072" s="6"/>
      <c r="BR1072" s="6"/>
      <c r="BS1072" s="6"/>
      <c r="BT1072" s="6"/>
      <c r="BU1072" s="6"/>
      <c r="BV1072" s="6"/>
    </row>
    <row r="1073" spans="13:74" ht="12.75" customHeight="1"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6"/>
      <c r="AD1073" s="6"/>
      <c r="AE1073" s="6"/>
      <c r="AF1073" s="6"/>
      <c r="AG1073" s="6"/>
      <c r="AH1073" s="6"/>
      <c r="AI1073" s="6"/>
      <c r="AJ1073" s="6"/>
      <c r="AK1073" s="6"/>
      <c r="AL1073" s="6"/>
      <c r="AM1073" s="6"/>
      <c r="AN1073" s="6"/>
      <c r="AO1073" s="6"/>
      <c r="AP1073" s="6"/>
      <c r="AQ1073" s="6"/>
      <c r="AR1073" s="6"/>
      <c r="AS1073" s="6"/>
      <c r="AT1073" s="6"/>
      <c r="AU1073" s="6"/>
      <c r="AV1073" s="6"/>
      <c r="AW1073" s="6"/>
      <c r="AX1073" s="6"/>
      <c r="AY1073" s="6"/>
      <c r="AZ1073" s="6"/>
      <c r="BA1073" s="6"/>
      <c r="BB1073" s="6"/>
      <c r="BC1073" s="6"/>
      <c r="BD1073" s="6"/>
      <c r="BE1073" s="6"/>
      <c r="BF1073" s="6"/>
      <c r="BG1073" s="6"/>
      <c r="BH1073" s="6"/>
      <c r="BI1073" s="6"/>
      <c r="BJ1073" s="6"/>
      <c r="BK1073" s="6"/>
      <c r="BL1073" s="6"/>
      <c r="BM1073" s="6"/>
      <c r="BN1073" s="6"/>
      <c r="BO1073" s="6"/>
      <c r="BP1073" s="6"/>
      <c r="BQ1073" s="6"/>
      <c r="BR1073" s="6"/>
      <c r="BS1073" s="6"/>
      <c r="BT1073" s="6"/>
      <c r="BU1073" s="6"/>
      <c r="BV1073" s="6"/>
    </row>
    <row r="1074" spans="13:74" ht="12.75" customHeight="1"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  <c r="AC1074" s="6"/>
      <c r="AD1074" s="6"/>
      <c r="AE1074" s="6"/>
      <c r="AF1074" s="6"/>
      <c r="AG1074" s="6"/>
      <c r="AH1074" s="6"/>
      <c r="AI1074" s="6"/>
      <c r="AJ1074" s="6"/>
      <c r="AK1074" s="6"/>
      <c r="AL1074" s="6"/>
      <c r="AM1074" s="6"/>
      <c r="AN1074" s="6"/>
      <c r="AO1074" s="6"/>
      <c r="AP1074" s="6"/>
      <c r="AQ1074" s="6"/>
      <c r="AR1074" s="6"/>
      <c r="AS1074" s="6"/>
      <c r="AT1074" s="6"/>
      <c r="AU1074" s="6"/>
      <c r="AV1074" s="6"/>
      <c r="AW1074" s="6"/>
      <c r="AX1074" s="6"/>
      <c r="AY1074" s="6"/>
      <c r="AZ1074" s="6"/>
      <c r="BA1074" s="6"/>
      <c r="BB1074" s="6"/>
      <c r="BC1074" s="6"/>
      <c r="BD1074" s="6"/>
      <c r="BE1074" s="6"/>
      <c r="BF1074" s="6"/>
      <c r="BG1074" s="6"/>
      <c r="BH1074" s="6"/>
      <c r="BI1074" s="6"/>
      <c r="BJ1074" s="6"/>
      <c r="BK1074" s="6"/>
      <c r="BL1074" s="6"/>
      <c r="BM1074" s="6"/>
      <c r="BN1074" s="6"/>
      <c r="BO1074" s="6"/>
      <c r="BP1074" s="6"/>
      <c r="BQ1074" s="6"/>
      <c r="BR1074" s="6"/>
      <c r="BS1074" s="6"/>
      <c r="BT1074" s="6"/>
      <c r="BU1074" s="6"/>
      <c r="BV1074" s="6"/>
    </row>
    <row r="1075" spans="13:74" ht="12.75" customHeight="1"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  <c r="AC1075" s="6"/>
      <c r="AD1075" s="6"/>
      <c r="AE1075" s="6"/>
      <c r="AF1075" s="6"/>
      <c r="AG1075" s="6"/>
      <c r="AH1075" s="6"/>
      <c r="AI1075" s="6"/>
      <c r="AJ1075" s="6"/>
      <c r="AK1075" s="6"/>
      <c r="AL1075" s="6"/>
      <c r="AM1075" s="6"/>
      <c r="AN1075" s="6"/>
      <c r="AO1075" s="6"/>
      <c r="AP1075" s="6"/>
      <c r="AQ1075" s="6"/>
      <c r="AR1075" s="6"/>
      <c r="AS1075" s="6"/>
      <c r="AT1075" s="6"/>
      <c r="AU1075" s="6"/>
      <c r="AV1075" s="6"/>
      <c r="AW1075" s="6"/>
      <c r="AX1075" s="6"/>
      <c r="AY1075" s="6"/>
      <c r="AZ1075" s="6"/>
      <c r="BA1075" s="6"/>
      <c r="BB1075" s="6"/>
      <c r="BC1075" s="6"/>
      <c r="BD1075" s="6"/>
      <c r="BE1075" s="6"/>
      <c r="BF1075" s="6"/>
      <c r="BG1075" s="6"/>
      <c r="BH1075" s="6"/>
      <c r="BI1075" s="6"/>
      <c r="BJ1075" s="6"/>
      <c r="BK1075" s="6"/>
      <c r="BL1075" s="6"/>
      <c r="BM1075" s="6"/>
      <c r="BN1075" s="6"/>
      <c r="BO1075" s="6"/>
      <c r="BP1075" s="6"/>
      <c r="BQ1075" s="6"/>
      <c r="BR1075" s="6"/>
      <c r="BS1075" s="6"/>
      <c r="BT1075" s="6"/>
      <c r="BU1075" s="6"/>
      <c r="BV1075" s="6"/>
    </row>
    <row r="1076" spans="13:74" ht="12.75" customHeight="1"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  <c r="AF1076" s="6"/>
      <c r="AG1076" s="6"/>
      <c r="AH1076" s="6"/>
      <c r="AI1076" s="6"/>
      <c r="AJ1076" s="6"/>
      <c r="AK1076" s="6"/>
      <c r="AL1076" s="6"/>
      <c r="AM1076" s="6"/>
      <c r="AN1076" s="6"/>
      <c r="AO1076" s="6"/>
      <c r="AP1076" s="6"/>
      <c r="AQ1076" s="6"/>
      <c r="AR1076" s="6"/>
      <c r="AS1076" s="6"/>
      <c r="AT1076" s="6"/>
      <c r="AU1076" s="6"/>
      <c r="AV1076" s="6"/>
      <c r="AW1076" s="6"/>
      <c r="AX1076" s="6"/>
      <c r="AY1076" s="6"/>
      <c r="AZ1076" s="6"/>
      <c r="BA1076" s="6"/>
      <c r="BB1076" s="6"/>
      <c r="BC1076" s="6"/>
      <c r="BD1076" s="6"/>
      <c r="BE1076" s="6"/>
      <c r="BF1076" s="6"/>
      <c r="BG1076" s="6"/>
      <c r="BH1076" s="6"/>
      <c r="BI1076" s="6"/>
      <c r="BJ1076" s="6"/>
      <c r="BK1076" s="6"/>
      <c r="BL1076" s="6"/>
      <c r="BM1076" s="6"/>
      <c r="BN1076" s="6"/>
      <c r="BO1076" s="6"/>
      <c r="BP1076" s="6"/>
      <c r="BQ1076" s="6"/>
      <c r="BR1076" s="6"/>
      <c r="BS1076" s="6"/>
      <c r="BT1076" s="6"/>
      <c r="BU1076" s="6"/>
      <c r="BV1076" s="6"/>
    </row>
    <row r="1077" spans="13:74" ht="12.75" customHeight="1"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  <c r="AC1077" s="6"/>
      <c r="AD1077" s="6"/>
      <c r="AE1077" s="6"/>
      <c r="AF1077" s="6"/>
      <c r="AG1077" s="6"/>
      <c r="AH1077" s="6"/>
      <c r="AI1077" s="6"/>
      <c r="AJ1077" s="6"/>
      <c r="AK1077" s="6"/>
      <c r="AL1077" s="6"/>
      <c r="AM1077" s="6"/>
      <c r="AN1077" s="6"/>
      <c r="AO1077" s="6"/>
      <c r="AP1077" s="6"/>
      <c r="AQ1077" s="6"/>
      <c r="AR1077" s="6"/>
      <c r="AS1077" s="6"/>
      <c r="AT1077" s="6"/>
      <c r="AU1077" s="6"/>
      <c r="AV1077" s="6"/>
      <c r="AW1077" s="6"/>
      <c r="AX1077" s="6"/>
      <c r="AY1077" s="6"/>
      <c r="AZ1077" s="6"/>
      <c r="BA1077" s="6"/>
      <c r="BB1077" s="6"/>
      <c r="BC1077" s="6"/>
      <c r="BD1077" s="6"/>
      <c r="BE1077" s="6"/>
      <c r="BF1077" s="6"/>
      <c r="BG1077" s="6"/>
      <c r="BH1077" s="6"/>
      <c r="BI1077" s="6"/>
      <c r="BJ1077" s="6"/>
      <c r="BK1077" s="6"/>
      <c r="BL1077" s="6"/>
      <c r="BM1077" s="6"/>
      <c r="BN1077" s="6"/>
      <c r="BO1077" s="6"/>
      <c r="BP1077" s="6"/>
      <c r="BQ1077" s="6"/>
      <c r="BR1077" s="6"/>
      <c r="BS1077" s="6"/>
      <c r="BT1077" s="6"/>
      <c r="BU1077" s="6"/>
      <c r="BV1077" s="6"/>
    </row>
    <row r="1078" spans="13:74" ht="12.75" customHeight="1"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  <c r="AF1078" s="6"/>
      <c r="AG1078" s="6"/>
      <c r="AH1078" s="6"/>
      <c r="AI1078" s="6"/>
      <c r="AJ1078" s="6"/>
      <c r="AK1078" s="6"/>
      <c r="AL1078" s="6"/>
      <c r="AM1078" s="6"/>
      <c r="AN1078" s="6"/>
      <c r="AO1078" s="6"/>
      <c r="AP1078" s="6"/>
      <c r="AQ1078" s="6"/>
      <c r="AR1078" s="6"/>
      <c r="AS1078" s="6"/>
      <c r="AT1078" s="6"/>
      <c r="AU1078" s="6"/>
      <c r="AV1078" s="6"/>
      <c r="AW1078" s="6"/>
      <c r="AX1078" s="6"/>
      <c r="AY1078" s="6"/>
      <c r="AZ1078" s="6"/>
      <c r="BA1078" s="6"/>
      <c r="BB1078" s="6"/>
      <c r="BC1078" s="6"/>
      <c r="BD1078" s="6"/>
      <c r="BE1078" s="6"/>
      <c r="BF1078" s="6"/>
      <c r="BG1078" s="6"/>
      <c r="BH1078" s="6"/>
      <c r="BI1078" s="6"/>
      <c r="BJ1078" s="6"/>
      <c r="BK1078" s="6"/>
      <c r="BL1078" s="6"/>
      <c r="BM1078" s="6"/>
      <c r="BN1078" s="6"/>
      <c r="BO1078" s="6"/>
      <c r="BP1078" s="6"/>
      <c r="BQ1078" s="6"/>
      <c r="BR1078" s="6"/>
      <c r="BS1078" s="6"/>
      <c r="BT1078" s="6"/>
      <c r="BU1078" s="6"/>
      <c r="BV1078" s="6"/>
    </row>
    <row r="1079" spans="13:74" ht="12.75" customHeight="1"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  <c r="AC1079" s="6"/>
      <c r="AD1079" s="6"/>
      <c r="AE1079" s="6"/>
      <c r="AF1079" s="6"/>
      <c r="AG1079" s="6"/>
      <c r="AH1079" s="6"/>
      <c r="AI1079" s="6"/>
      <c r="AJ1079" s="6"/>
      <c r="AK1079" s="6"/>
      <c r="AL1079" s="6"/>
      <c r="AM1079" s="6"/>
      <c r="AN1079" s="6"/>
      <c r="AO1079" s="6"/>
      <c r="AP1079" s="6"/>
      <c r="AQ1079" s="6"/>
      <c r="AR1079" s="6"/>
      <c r="AS1079" s="6"/>
      <c r="AT1079" s="6"/>
      <c r="AU1079" s="6"/>
      <c r="AV1079" s="6"/>
      <c r="AW1079" s="6"/>
      <c r="AX1079" s="6"/>
      <c r="AY1079" s="6"/>
      <c r="AZ1079" s="6"/>
      <c r="BA1079" s="6"/>
      <c r="BB1079" s="6"/>
      <c r="BC1079" s="6"/>
      <c r="BD1079" s="6"/>
      <c r="BE1079" s="6"/>
      <c r="BF1079" s="6"/>
      <c r="BG1079" s="6"/>
      <c r="BH1079" s="6"/>
      <c r="BI1079" s="6"/>
      <c r="BJ1079" s="6"/>
      <c r="BK1079" s="6"/>
      <c r="BL1079" s="6"/>
      <c r="BM1079" s="6"/>
      <c r="BN1079" s="6"/>
      <c r="BO1079" s="6"/>
      <c r="BP1079" s="6"/>
      <c r="BQ1079" s="6"/>
      <c r="BR1079" s="6"/>
      <c r="BS1079" s="6"/>
      <c r="BT1079" s="6"/>
      <c r="BU1079" s="6"/>
      <c r="BV1079" s="6"/>
    </row>
    <row r="1080" spans="13:74" ht="12.75" customHeight="1"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  <c r="AC1080" s="6"/>
      <c r="AD1080" s="6"/>
      <c r="AE1080" s="6"/>
      <c r="AF1080" s="6"/>
      <c r="AG1080" s="6"/>
      <c r="AH1080" s="6"/>
      <c r="AI1080" s="6"/>
      <c r="AJ1080" s="6"/>
      <c r="AK1080" s="6"/>
      <c r="AL1080" s="6"/>
      <c r="AM1080" s="6"/>
      <c r="AN1080" s="6"/>
      <c r="AO1080" s="6"/>
      <c r="AP1080" s="6"/>
      <c r="AQ1080" s="6"/>
      <c r="AR1080" s="6"/>
      <c r="AS1080" s="6"/>
      <c r="AT1080" s="6"/>
      <c r="AU1080" s="6"/>
      <c r="AV1080" s="6"/>
      <c r="AW1080" s="6"/>
      <c r="AX1080" s="6"/>
      <c r="AY1080" s="6"/>
      <c r="AZ1080" s="6"/>
      <c r="BA1080" s="6"/>
      <c r="BB1080" s="6"/>
      <c r="BC1080" s="6"/>
      <c r="BD1080" s="6"/>
      <c r="BE1080" s="6"/>
      <c r="BF1080" s="6"/>
      <c r="BG1080" s="6"/>
      <c r="BH1080" s="6"/>
      <c r="BI1080" s="6"/>
      <c r="BJ1080" s="6"/>
      <c r="BK1080" s="6"/>
      <c r="BL1080" s="6"/>
      <c r="BM1080" s="6"/>
      <c r="BN1080" s="6"/>
      <c r="BO1080" s="6"/>
      <c r="BP1080" s="6"/>
      <c r="BQ1080" s="6"/>
      <c r="BR1080" s="6"/>
      <c r="BS1080" s="6"/>
      <c r="BT1080" s="6"/>
      <c r="BU1080" s="6"/>
      <c r="BV1080" s="6"/>
    </row>
    <row r="1081" spans="13:74" ht="12.75" customHeight="1"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  <c r="AC1081" s="6"/>
      <c r="AD1081" s="6"/>
      <c r="AE1081" s="6"/>
      <c r="AF1081" s="6"/>
      <c r="AG1081" s="6"/>
      <c r="AH1081" s="6"/>
      <c r="AI1081" s="6"/>
      <c r="AJ1081" s="6"/>
      <c r="AK1081" s="6"/>
      <c r="AL1081" s="6"/>
      <c r="AM1081" s="6"/>
      <c r="AN1081" s="6"/>
      <c r="AO1081" s="6"/>
      <c r="AP1081" s="6"/>
      <c r="AQ1081" s="6"/>
      <c r="AR1081" s="6"/>
      <c r="AS1081" s="6"/>
      <c r="AT1081" s="6"/>
      <c r="AU1081" s="6"/>
      <c r="AV1081" s="6"/>
      <c r="AW1081" s="6"/>
      <c r="AX1081" s="6"/>
      <c r="AY1081" s="6"/>
      <c r="AZ1081" s="6"/>
      <c r="BA1081" s="6"/>
      <c r="BB1081" s="6"/>
      <c r="BC1081" s="6"/>
      <c r="BD1081" s="6"/>
      <c r="BE1081" s="6"/>
      <c r="BF1081" s="6"/>
      <c r="BG1081" s="6"/>
      <c r="BH1081" s="6"/>
      <c r="BI1081" s="6"/>
      <c r="BJ1081" s="6"/>
      <c r="BK1081" s="6"/>
      <c r="BL1081" s="6"/>
      <c r="BM1081" s="6"/>
      <c r="BN1081" s="6"/>
      <c r="BO1081" s="6"/>
      <c r="BP1081" s="6"/>
      <c r="BQ1081" s="6"/>
      <c r="BR1081" s="6"/>
      <c r="BS1081" s="6"/>
      <c r="BT1081" s="6"/>
      <c r="BU1081" s="6"/>
      <c r="BV1081" s="6"/>
    </row>
    <row r="1082" spans="13:74" ht="12.75" customHeight="1"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  <c r="AC1082" s="6"/>
      <c r="AD1082" s="6"/>
      <c r="AE1082" s="6"/>
      <c r="AF1082" s="6"/>
      <c r="AG1082" s="6"/>
      <c r="AH1082" s="6"/>
      <c r="AI1082" s="6"/>
      <c r="AJ1082" s="6"/>
      <c r="AK1082" s="6"/>
      <c r="AL1082" s="6"/>
      <c r="AM1082" s="6"/>
      <c r="AN1082" s="6"/>
      <c r="AO1082" s="6"/>
      <c r="AP1082" s="6"/>
      <c r="AQ1082" s="6"/>
      <c r="AR1082" s="6"/>
      <c r="AS1082" s="6"/>
      <c r="AT1082" s="6"/>
      <c r="AU1082" s="6"/>
      <c r="AV1082" s="6"/>
      <c r="AW1082" s="6"/>
      <c r="AX1082" s="6"/>
      <c r="AY1082" s="6"/>
      <c r="AZ1082" s="6"/>
      <c r="BA1082" s="6"/>
      <c r="BB1082" s="6"/>
      <c r="BC1082" s="6"/>
      <c r="BD1082" s="6"/>
      <c r="BE1082" s="6"/>
      <c r="BF1082" s="6"/>
      <c r="BG1082" s="6"/>
      <c r="BH1082" s="6"/>
      <c r="BI1082" s="6"/>
      <c r="BJ1082" s="6"/>
      <c r="BK1082" s="6"/>
      <c r="BL1082" s="6"/>
      <c r="BM1082" s="6"/>
      <c r="BN1082" s="6"/>
      <c r="BO1082" s="6"/>
      <c r="BP1082" s="6"/>
      <c r="BQ1082" s="6"/>
      <c r="BR1082" s="6"/>
      <c r="BS1082" s="6"/>
      <c r="BT1082" s="6"/>
      <c r="BU1082" s="6"/>
      <c r="BV1082" s="6"/>
    </row>
    <row r="1083" spans="13:74" ht="12.75" customHeight="1"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  <c r="AD1083" s="6"/>
      <c r="AE1083" s="6"/>
      <c r="AF1083" s="6"/>
      <c r="AG1083" s="6"/>
      <c r="AH1083" s="6"/>
      <c r="AI1083" s="6"/>
      <c r="AJ1083" s="6"/>
      <c r="AK1083" s="6"/>
      <c r="AL1083" s="6"/>
      <c r="AM1083" s="6"/>
      <c r="AN1083" s="6"/>
      <c r="AO1083" s="6"/>
      <c r="AP1083" s="6"/>
      <c r="AQ1083" s="6"/>
      <c r="AR1083" s="6"/>
      <c r="AS1083" s="6"/>
      <c r="AT1083" s="6"/>
      <c r="AU1083" s="6"/>
      <c r="AV1083" s="6"/>
      <c r="AW1083" s="6"/>
      <c r="AX1083" s="6"/>
      <c r="AY1083" s="6"/>
      <c r="AZ1083" s="6"/>
      <c r="BA1083" s="6"/>
      <c r="BB1083" s="6"/>
      <c r="BC1083" s="6"/>
      <c r="BD1083" s="6"/>
      <c r="BE1083" s="6"/>
      <c r="BF1083" s="6"/>
      <c r="BG1083" s="6"/>
      <c r="BH1083" s="6"/>
      <c r="BI1083" s="6"/>
      <c r="BJ1083" s="6"/>
      <c r="BK1083" s="6"/>
      <c r="BL1083" s="6"/>
      <c r="BM1083" s="6"/>
      <c r="BN1083" s="6"/>
      <c r="BO1083" s="6"/>
      <c r="BP1083" s="6"/>
      <c r="BQ1083" s="6"/>
      <c r="BR1083" s="6"/>
      <c r="BS1083" s="6"/>
      <c r="BT1083" s="6"/>
      <c r="BU1083" s="6"/>
      <c r="BV1083" s="6"/>
    </row>
    <row r="1084" spans="13:74" ht="12.75" customHeight="1"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  <c r="AF1084" s="6"/>
      <c r="AG1084" s="6"/>
      <c r="AH1084" s="6"/>
      <c r="AI1084" s="6"/>
      <c r="AJ1084" s="6"/>
      <c r="AK1084" s="6"/>
      <c r="AL1084" s="6"/>
      <c r="AM1084" s="6"/>
      <c r="AN1084" s="6"/>
      <c r="AO1084" s="6"/>
      <c r="AP1084" s="6"/>
      <c r="AQ1084" s="6"/>
      <c r="AR1084" s="6"/>
      <c r="AS1084" s="6"/>
      <c r="AT1084" s="6"/>
      <c r="AU1084" s="6"/>
      <c r="AV1084" s="6"/>
      <c r="AW1084" s="6"/>
      <c r="AX1084" s="6"/>
      <c r="AY1084" s="6"/>
      <c r="AZ1084" s="6"/>
      <c r="BA1084" s="6"/>
      <c r="BB1084" s="6"/>
      <c r="BC1084" s="6"/>
      <c r="BD1084" s="6"/>
      <c r="BE1084" s="6"/>
      <c r="BF1084" s="6"/>
      <c r="BG1084" s="6"/>
      <c r="BH1084" s="6"/>
      <c r="BI1084" s="6"/>
      <c r="BJ1084" s="6"/>
      <c r="BK1084" s="6"/>
      <c r="BL1084" s="6"/>
      <c r="BM1084" s="6"/>
      <c r="BN1084" s="6"/>
      <c r="BO1084" s="6"/>
      <c r="BP1084" s="6"/>
      <c r="BQ1084" s="6"/>
      <c r="BR1084" s="6"/>
      <c r="BS1084" s="6"/>
      <c r="BT1084" s="6"/>
      <c r="BU1084" s="6"/>
      <c r="BV1084" s="6"/>
    </row>
    <row r="1085" spans="13:74" ht="12.75" customHeight="1"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  <c r="AF1085" s="6"/>
      <c r="AG1085" s="6"/>
      <c r="AH1085" s="6"/>
      <c r="AI1085" s="6"/>
      <c r="AJ1085" s="6"/>
      <c r="AK1085" s="6"/>
      <c r="AL1085" s="6"/>
      <c r="AM1085" s="6"/>
      <c r="AN1085" s="6"/>
      <c r="AO1085" s="6"/>
      <c r="AP1085" s="6"/>
      <c r="AQ1085" s="6"/>
      <c r="AR1085" s="6"/>
      <c r="AS1085" s="6"/>
      <c r="AT1085" s="6"/>
      <c r="AU1085" s="6"/>
      <c r="AV1085" s="6"/>
      <c r="AW1085" s="6"/>
      <c r="AX1085" s="6"/>
      <c r="AY1085" s="6"/>
      <c r="AZ1085" s="6"/>
      <c r="BA1085" s="6"/>
      <c r="BB1085" s="6"/>
      <c r="BC1085" s="6"/>
      <c r="BD1085" s="6"/>
      <c r="BE1085" s="6"/>
      <c r="BF1085" s="6"/>
      <c r="BG1085" s="6"/>
      <c r="BH1085" s="6"/>
      <c r="BI1085" s="6"/>
      <c r="BJ1085" s="6"/>
      <c r="BK1085" s="6"/>
      <c r="BL1085" s="6"/>
      <c r="BM1085" s="6"/>
      <c r="BN1085" s="6"/>
      <c r="BO1085" s="6"/>
      <c r="BP1085" s="6"/>
      <c r="BQ1085" s="6"/>
      <c r="BR1085" s="6"/>
      <c r="BS1085" s="6"/>
      <c r="BT1085" s="6"/>
      <c r="BU1085" s="6"/>
      <c r="BV1085" s="6"/>
    </row>
    <row r="1086" spans="13:74" ht="12.75" customHeight="1"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  <c r="AF1086" s="6"/>
      <c r="AG1086" s="6"/>
      <c r="AH1086" s="6"/>
      <c r="AI1086" s="6"/>
      <c r="AJ1086" s="6"/>
      <c r="AK1086" s="6"/>
      <c r="AL1086" s="6"/>
      <c r="AM1086" s="6"/>
      <c r="AN1086" s="6"/>
      <c r="AO1086" s="6"/>
      <c r="AP1086" s="6"/>
      <c r="AQ1086" s="6"/>
      <c r="AR1086" s="6"/>
      <c r="AS1086" s="6"/>
      <c r="AT1086" s="6"/>
      <c r="AU1086" s="6"/>
      <c r="AV1086" s="6"/>
      <c r="AW1086" s="6"/>
      <c r="AX1086" s="6"/>
      <c r="AY1086" s="6"/>
      <c r="AZ1086" s="6"/>
      <c r="BA1086" s="6"/>
      <c r="BB1086" s="6"/>
      <c r="BC1086" s="6"/>
      <c r="BD1086" s="6"/>
      <c r="BE1086" s="6"/>
      <c r="BF1086" s="6"/>
      <c r="BG1086" s="6"/>
      <c r="BH1086" s="6"/>
      <c r="BI1086" s="6"/>
      <c r="BJ1086" s="6"/>
      <c r="BK1086" s="6"/>
      <c r="BL1086" s="6"/>
      <c r="BM1086" s="6"/>
      <c r="BN1086" s="6"/>
      <c r="BO1086" s="6"/>
      <c r="BP1086" s="6"/>
      <c r="BQ1086" s="6"/>
      <c r="BR1086" s="6"/>
      <c r="BS1086" s="6"/>
      <c r="BT1086" s="6"/>
      <c r="BU1086" s="6"/>
      <c r="BV1086" s="6"/>
    </row>
    <row r="1087" spans="13:74" ht="12.75" customHeight="1"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  <c r="AF1087" s="6"/>
      <c r="AG1087" s="6"/>
      <c r="AH1087" s="6"/>
      <c r="AI1087" s="6"/>
      <c r="AJ1087" s="6"/>
      <c r="AK1087" s="6"/>
      <c r="AL1087" s="6"/>
      <c r="AM1087" s="6"/>
      <c r="AN1087" s="6"/>
      <c r="AO1087" s="6"/>
      <c r="AP1087" s="6"/>
      <c r="AQ1087" s="6"/>
      <c r="AR1087" s="6"/>
      <c r="AS1087" s="6"/>
      <c r="AT1087" s="6"/>
      <c r="AU1087" s="6"/>
      <c r="AV1087" s="6"/>
      <c r="AW1087" s="6"/>
      <c r="AX1087" s="6"/>
      <c r="AY1087" s="6"/>
      <c r="AZ1087" s="6"/>
      <c r="BA1087" s="6"/>
      <c r="BB1087" s="6"/>
      <c r="BC1087" s="6"/>
      <c r="BD1087" s="6"/>
      <c r="BE1087" s="6"/>
      <c r="BF1087" s="6"/>
      <c r="BG1087" s="6"/>
      <c r="BH1087" s="6"/>
      <c r="BI1087" s="6"/>
      <c r="BJ1087" s="6"/>
      <c r="BK1087" s="6"/>
      <c r="BL1087" s="6"/>
      <c r="BM1087" s="6"/>
      <c r="BN1087" s="6"/>
      <c r="BO1087" s="6"/>
      <c r="BP1087" s="6"/>
      <c r="BQ1087" s="6"/>
      <c r="BR1087" s="6"/>
      <c r="BS1087" s="6"/>
      <c r="BT1087" s="6"/>
      <c r="BU1087" s="6"/>
      <c r="BV1087" s="6"/>
    </row>
    <row r="1088" spans="13:74" ht="12.75" customHeight="1"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  <c r="AF1088" s="6"/>
      <c r="AG1088" s="6"/>
      <c r="AH1088" s="6"/>
      <c r="AI1088" s="6"/>
      <c r="AJ1088" s="6"/>
      <c r="AK1088" s="6"/>
      <c r="AL1088" s="6"/>
      <c r="AM1088" s="6"/>
      <c r="AN1088" s="6"/>
      <c r="AO1088" s="6"/>
      <c r="AP1088" s="6"/>
      <c r="AQ1088" s="6"/>
      <c r="AR1088" s="6"/>
      <c r="AS1088" s="6"/>
      <c r="AT1088" s="6"/>
      <c r="AU1088" s="6"/>
      <c r="AV1088" s="6"/>
      <c r="AW1088" s="6"/>
      <c r="AX1088" s="6"/>
      <c r="AY1088" s="6"/>
      <c r="AZ1088" s="6"/>
      <c r="BA1088" s="6"/>
      <c r="BB1088" s="6"/>
      <c r="BC1088" s="6"/>
      <c r="BD1088" s="6"/>
      <c r="BE1088" s="6"/>
      <c r="BF1088" s="6"/>
      <c r="BG1088" s="6"/>
      <c r="BH1088" s="6"/>
      <c r="BI1088" s="6"/>
      <c r="BJ1088" s="6"/>
      <c r="BK1088" s="6"/>
      <c r="BL1088" s="6"/>
      <c r="BM1088" s="6"/>
      <c r="BN1088" s="6"/>
      <c r="BO1088" s="6"/>
      <c r="BP1088" s="6"/>
      <c r="BQ1088" s="6"/>
      <c r="BR1088" s="6"/>
      <c r="BS1088" s="6"/>
      <c r="BT1088" s="6"/>
      <c r="BU1088" s="6"/>
      <c r="BV1088" s="6"/>
    </row>
    <row r="1089" spans="13:74" ht="12.75" customHeight="1"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  <c r="AF1089" s="6"/>
      <c r="AG1089" s="6"/>
      <c r="AH1089" s="6"/>
      <c r="AI1089" s="6"/>
      <c r="AJ1089" s="6"/>
      <c r="AK1089" s="6"/>
      <c r="AL1089" s="6"/>
      <c r="AM1089" s="6"/>
      <c r="AN1089" s="6"/>
      <c r="AO1089" s="6"/>
      <c r="AP1089" s="6"/>
      <c r="AQ1089" s="6"/>
      <c r="AR1089" s="6"/>
      <c r="AS1089" s="6"/>
      <c r="AT1089" s="6"/>
      <c r="AU1089" s="6"/>
      <c r="AV1089" s="6"/>
      <c r="AW1089" s="6"/>
      <c r="AX1089" s="6"/>
      <c r="AY1089" s="6"/>
      <c r="AZ1089" s="6"/>
      <c r="BA1089" s="6"/>
      <c r="BB1089" s="6"/>
      <c r="BC1089" s="6"/>
      <c r="BD1089" s="6"/>
      <c r="BE1089" s="6"/>
      <c r="BF1089" s="6"/>
      <c r="BG1089" s="6"/>
      <c r="BH1089" s="6"/>
      <c r="BI1089" s="6"/>
      <c r="BJ1089" s="6"/>
      <c r="BK1089" s="6"/>
      <c r="BL1089" s="6"/>
      <c r="BM1089" s="6"/>
      <c r="BN1089" s="6"/>
      <c r="BO1089" s="6"/>
      <c r="BP1089" s="6"/>
      <c r="BQ1089" s="6"/>
      <c r="BR1089" s="6"/>
      <c r="BS1089" s="6"/>
      <c r="BT1089" s="6"/>
      <c r="BU1089" s="6"/>
      <c r="BV1089" s="6"/>
    </row>
    <row r="1090" spans="13:74" ht="12.75" customHeight="1"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  <c r="AF1090" s="6"/>
      <c r="AG1090" s="6"/>
      <c r="AH1090" s="6"/>
      <c r="AI1090" s="6"/>
      <c r="AJ1090" s="6"/>
      <c r="AK1090" s="6"/>
      <c r="AL1090" s="6"/>
      <c r="AM1090" s="6"/>
      <c r="AN1090" s="6"/>
      <c r="AO1090" s="6"/>
      <c r="AP1090" s="6"/>
      <c r="AQ1090" s="6"/>
      <c r="AR1090" s="6"/>
      <c r="AS1090" s="6"/>
      <c r="AT1090" s="6"/>
      <c r="AU1090" s="6"/>
      <c r="AV1090" s="6"/>
      <c r="AW1090" s="6"/>
      <c r="AX1090" s="6"/>
      <c r="AY1090" s="6"/>
      <c r="AZ1090" s="6"/>
      <c r="BA1090" s="6"/>
      <c r="BB1090" s="6"/>
      <c r="BC1090" s="6"/>
      <c r="BD1090" s="6"/>
      <c r="BE1090" s="6"/>
      <c r="BF1090" s="6"/>
      <c r="BG1090" s="6"/>
      <c r="BH1090" s="6"/>
      <c r="BI1090" s="6"/>
      <c r="BJ1090" s="6"/>
      <c r="BK1090" s="6"/>
      <c r="BL1090" s="6"/>
      <c r="BM1090" s="6"/>
      <c r="BN1090" s="6"/>
      <c r="BO1090" s="6"/>
      <c r="BP1090" s="6"/>
      <c r="BQ1090" s="6"/>
      <c r="BR1090" s="6"/>
      <c r="BS1090" s="6"/>
      <c r="BT1090" s="6"/>
      <c r="BU1090" s="6"/>
      <c r="BV1090" s="6"/>
    </row>
    <row r="1091" spans="13:74" ht="12.75" customHeight="1"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  <c r="AF1091" s="6"/>
      <c r="AG1091" s="6"/>
      <c r="AH1091" s="6"/>
      <c r="AI1091" s="6"/>
      <c r="AJ1091" s="6"/>
      <c r="AK1091" s="6"/>
      <c r="AL1091" s="6"/>
      <c r="AM1091" s="6"/>
      <c r="AN1091" s="6"/>
      <c r="AO1091" s="6"/>
      <c r="AP1091" s="6"/>
      <c r="AQ1091" s="6"/>
      <c r="AR1091" s="6"/>
      <c r="AS1091" s="6"/>
      <c r="AT1091" s="6"/>
      <c r="AU1091" s="6"/>
      <c r="AV1091" s="6"/>
      <c r="AW1091" s="6"/>
      <c r="AX1091" s="6"/>
      <c r="AY1091" s="6"/>
      <c r="AZ1091" s="6"/>
      <c r="BA1091" s="6"/>
      <c r="BB1091" s="6"/>
      <c r="BC1091" s="6"/>
      <c r="BD1091" s="6"/>
      <c r="BE1091" s="6"/>
      <c r="BF1091" s="6"/>
      <c r="BG1091" s="6"/>
      <c r="BH1091" s="6"/>
      <c r="BI1091" s="6"/>
      <c r="BJ1091" s="6"/>
      <c r="BK1091" s="6"/>
      <c r="BL1091" s="6"/>
      <c r="BM1091" s="6"/>
      <c r="BN1091" s="6"/>
      <c r="BO1091" s="6"/>
      <c r="BP1091" s="6"/>
      <c r="BQ1091" s="6"/>
      <c r="BR1091" s="6"/>
      <c r="BS1091" s="6"/>
      <c r="BT1091" s="6"/>
      <c r="BU1091" s="6"/>
      <c r="BV1091" s="6"/>
    </row>
    <row r="1092" spans="13:74" ht="12.75" customHeight="1"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  <c r="AF1092" s="6"/>
      <c r="AG1092" s="6"/>
      <c r="AH1092" s="6"/>
      <c r="AI1092" s="6"/>
      <c r="AJ1092" s="6"/>
      <c r="AK1092" s="6"/>
      <c r="AL1092" s="6"/>
      <c r="AM1092" s="6"/>
      <c r="AN1092" s="6"/>
      <c r="AO1092" s="6"/>
      <c r="AP1092" s="6"/>
      <c r="AQ1092" s="6"/>
      <c r="AR1092" s="6"/>
      <c r="AS1092" s="6"/>
      <c r="AT1092" s="6"/>
      <c r="AU1092" s="6"/>
      <c r="AV1092" s="6"/>
      <c r="AW1092" s="6"/>
      <c r="AX1092" s="6"/>
      <c r="AY1092" s="6"/>
      <c r="AZ1092" s="6"/>
      <c r="BA1092" s="6"/>
      <c r="BB1092" s="6"/>
      <c r="BC1092" s="6"/>
      <c r="BD1092" s="6"/>
      <c r="BE1092" s="6"/>
      <c r="BF1092" s="6"/>
      <c r="BG1092" s="6"/>
      <c r="BH1092" s="6"/>
      <c r="BI1092" s="6"/>
      <c r="BJ1092" s="6"/>
      <c r="BK1092" s="6"/>
      <c r="BL1092" s="6"/>
      <c r="BM1092" s="6"/>
      <c r="BN1092" s="6"/>
      <c r="BO1092" s="6"/>
      <c r="BP1092" s="6"/>
      <c r="BQ1092" s="6"/>
      <c r="BR1092" s="6"/>
      <c r="BS1092" s="6"/>
      <c r="BT1092" s="6"/>
      <c r="BU1092" s="6"/>
      <c r="BV1092" s="6"/>
    </row>
    <row r="1093" spans="13:74" ht="12.75" customHeight="1"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  <c r="AF1093" s="6"/>
      <c r="AG1093" s="6"/>
      <c r="AH1093" s="6"/>
      <c r="AI1093" s="6"/>
      <c r="AJ1093" s="6"/>
      <c r="AK1093" s="6"/>
      <c r="AL1093" s="6"/>
      <c r="AM1093" s="6"/>
      <c r="AN1093" s="6"/>
      <c r="AO1093" s="6"/>
      <c r="AP1093" s="6"/>
      <c r="AQ1093" s="6"/>
      <c r="AR1093" s="6"/>
      <c r="AS1093" s="6"/>
      <c r="AT1093" s="6"/>
      <c r="AU1093" s="6"/>
      <c r="AV1093" s="6"/>
      <c r="AW1093" s="6"/>
      <c r="AX1093" s="6"/>
      <c r="AY1093" s="6"/>
      <c r="AZ1093" s="6"/>
      <c r="BA1093" s="6"/>
      <c r="BB1093" s="6"/>
      <c r="BC1093" s="6"/>
      <c r="BD1093" s="6"/>
      <c r="BE1093" s="6"/>
      <c r="BF1093" s="6"/>
      <c r="BG1093" s="6"/>
      <c r="BH1093" s="6"/>
      <c r="BI1093" s="6"/>
      <c r="BJ1093" s="6"/>
      <c r="BK1093" s="6"/>
      <c r="BL1093" s="6"/>
      <c r="BM1093" s="6"/>
      <c r="BN1093" s="6"/>
      <c r="BO1093" s="6"/>
      <c r="BP1093" s="6"/>
      <c r="BQ1093" s="6"/>
      <c r="BR1093" s="6"/>
      <c r="BS1093" s="6"/>
      <c r="BT1093" s="6"/>
      <c r="BU1093" s="6"/>
      <c r="BV1093" s="6"/>
    </row>
    <row r="1094" spans="13:74" ht="12.75" customHeight="1"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  <c r="AF1094" s="6"/>
      <c r="AG1094" s="6"/>
      <c r="AH1094" s="6"/>
      <c r="AI1094" s="6"/>
      <c r="AJ1094" s="6"/>
      <c r="AK1094" s="6"/>
      <c r="AL1094" s="6"/>
      <c r="AM1094" s="6"/>
      <c r="AN1094" s="6"/>
      <c r="AO1094" s="6"/>
      <c r="AP1094" s="6"/>
      <c r="AQ1094" s="6"/>
      <c r="AR1094" s="6"/>
      <c r="AS1094" s="6"/>
      <c r="AT1094" s="6"/>
      <c r="AU1094" s="6"/>
      <c r="AV1094" s="6"/>
      <c r="AW1094" s="6"/>
      <c r="AX1094" s="6"/>
      <c r="AY1094" s="6"/>
      <c r="AZ1094" s="6"/>
      <c r="BA1094" s="6"/>
      <c r="BB1094" s="6"/>
      <c r="BC1094" s="6"/>
      <c r="BD1094" s="6"/>
      <c r="BE1094" s="6"/>
      <c r="BF1094" s="6"/>
      <c r="BG1094" s="6"/>
      <c r="BH1094" s="6"/>
      <c r="BI1094" s="6"/>
      <c r="BJ1094" s="6"/>
      <c r="BK1094" s="6"/>
      <c r="BL1094" s="6"/>
      <c r="BM1094" s="6"/>
      <c r="BN1094" s="6"/>
      <c r="BO1094" s="6"/>
      <c r="BP1094" s="6"/>
      <c r="BQ1094" s="6"/>
      <c r="BR1094" s="6"/>
      <c r="BS1094" s="6"/>
      <c r="BT1094" s="6"/>
      <c r="BU1094" s="6"/>
      <c r="BV1094" s="6"/>
    </row>
    <row r="1095" spans="13:74" ht="12.75" customHeight="1"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6"/>
      <c r="AD1095" s="6"/>
      <c r="AE1095" s="6"/>
      <c r="AF1095" s="6"/>
      <c r="AG1095" s="6"/>
      <c r="AH1095" s="6"/>
      <c r="AI1095" s="6"/>
      <c r="AJ1095" s="6"/>
      <c r="AK1095" s="6"/>
      <c r="AL1095" s="6"/>
      <c r="AM1095" s="6"/>
      <c r="AN1095" s="6"/>
      <c r="AO1095" s="6"/>
      <c r="AP1095" s="6"/>
      <c r="AQ1095" s="6"/>
      <c r="AR1095" s="6"/>
      <c r="AS1095" s="6"/>
      <c r="AT1095" s="6"/>
      <c r="AU1095" s="6"/>
      <c r="AV1095" s="6"/>
      <c r="AW1095" s="6"/>
      <c r="AX1095" s="6"/>
      <c r="AY1095" s="6"/>
      <c r="AZ1095" s="6"/>
      <c r="BA1095" s="6"/>
      <c r="BB1095" s="6"/>
      <c r="BC1095" s="6"/>
      <c r="BD1095" s="6"/>
      <c r="BE1095" s="6"/>
      <c r="BF1095" s="6"/>
      <c r="BG1095" s="6"/>
      <c r="BH1095" s="6"/>
      <c r="BI1095" s="6"/>
      <c r="BJ1095" s="6"/>
      <c r="BK1095" s="6"/>
      <c r="BL1095" s="6"/>
      <c r="BM1095" s="6"/>
      <c r="BN1095" s="6"/>
      <c r="BO1095" s="6"/>
      <c r="BP1095" s="6"/>
      <c r="BQ1095" s="6"/>
      <c r="BR1095" s="6"/>
      <c r="BS1095" s="6"/>
      <c r="BT1095" s="6"/>
      <c r="BU1095" s="6"/>
      <c r="BV1095" s="6"/>
    </row>
    <row r="1096" spans="13:74" ht="12.75" customHeight="1"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  <c r="AE1096" s="6"/>
      <c r="AF1096" s="6"/>
      <c r="AG1096" s="6"/>
      <c r="AH1096" s="6"/>
      <c r="AI1096" s="6"/>
      <c r="AJ1096" s="6"/>
      <c r="AK1096" s="6"/>
      <c r="AL1096" s="6"/>
      <c r="AM1096" s="6"/>
      <c r="AN1096" s="6"/>
      <c r="AO1096" s="6"/>
      <c r="AP1096" s="6"/>
      <c r="AQ1096" s="6"/>
      <c r="AR1096" s="6"/>
      <c r="AS1096" s="6"/>
      <c r="AT1096" s="6"/>
      <c r="AU1096" s="6"/>
      <c r="AV1096" s="6"/>
      <c r="AW1096" s="6"/>
      <c r="AX1096" s="6"/>
      <c r="AY1096" s="6"/>
      <c r="AZ1096" s="6"/>
      <c r="BA1096" s="6"/>
      <c r="BB1096" s="6"/>
      <c r="BC1096" s="6"/>
      <c r="BD1096" s="6"/>
      <c r="BE1096" s="6"/>
      <c r="BF1096" s="6"/>
      <c r="BG1096" s="6"/>
      <c r="BH1096" s="6"/>
      <c r="BI1096" s="6"/>
      <c r="BJ1096" s="6"/>
      <c r="BK1096" s="6"/>
      <c r="BL1096" s="6"/>
      <c r="BM1096" s="6"/>
      <c r="BN1096" s="6"/>
      <c r="BO1096" s="6"/>
      <c r="BP1096" s="6"/>
      <c r="BQ1096" s="6"/>
      <c r="BR1096" s="6"/>
      <c r="BS1096" s="6"/>
      <c r="BT1096" s="6"/>
      <c r="BU1096" s="6"/>
      <c r="BV1096" s="6"/>
    </row>
    <row r="1097" spans="13:74" ht="12.75" customHeight="1"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C1097" s="6"/>
      <c r="AD1097" s="6"/>
      <c r="AE1097" s="6"/>
      <c r="AF1097" s="6"/>
      <c r="AG1097" s="6"/>
      <c r="AH1097" s="6"/>
      <c r="AI1097" s="6"/>
      <c r="AJ1097" s="6"/>
      <c r="AK1097" s="6"/>
      <c r="AL1097" s="6"/>
      <c r="AM1097" s="6"/>
      <c r="AN1097" s="6"/>
      <c r="AO1097" s="6"/>
      <c r="AP1097" s="6"/>
      <c r="AQ1097" s="6"/>
      <c r="AR1097" s="6"/>
      <c r="AS1097" s="6"/>
      <c r="AT1097" s="6"/>
      <c r="AU1097" s="6"/>
      <c r="AV1097" s="6"/>
      <c r="AW1097" s="6"/>
      <c r="AX1097" s="6"/>
      <c r="AY1097" s="6"/>
      <c r="AZ1097" s="6"/>
      <c r="BA1097" s="6"/>
      <c r="BB1097" s="6"/>
      <c r="BC1097" s="6"/>
      <c r="BD1097" s="6"/>
      <c r="BE1097" s="6"/>
      <c r="BF1097" s="6"/>
      <c r="BG1097" s="6"/>
      <c r="BH1097" s="6"/>
      <c r="BI1097" s="6"/>
      <c r="BJ1097" s="6"/>
      <c r="BK1097" s="6"/>
      <c r="BL1097" s="6"/>
      <c r="BM1097" s="6"/>
      <c r="BN1097" s="6"/>
      <c r="BO1097" s="6"/>
      <c r="BP1097" s="6"/>
      <c r="BQ1097" s="6"/>
      <c r="BR1097" s="6"/>
      <c r="BS1097" s="6"/>
      <c r="BT1097" s="6"/>
      <c r="BU1097" s="6"/>
      <c r="BV1097" s="6"/>
    </row>
    <row r="1098" spans="13:74" ht="12.75" customHeight="1"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  <c r="AF1098" s="6"/>
      <c r="AG1098" s="6"/>
      <c r="AH1098" s="6"/>
      <c r="AI1098" s="6"/>
      <c r="AJ1098" s="6"/>
      <c r="AK1098" s="6"/>
      <c r="AL1098" s="6"/>
      <c r="AM1098" s="6"/>
      <c r="AN1098" s="6"/>
      <c r="AO1098" s="6"/>
      <c r="AP1098" s="6"/>
      <c r="AQ1098" s="6"/>
      <c r="AR1098" s="6"/>
      <c r="AS1098" s="6"/>
      <c r="AT1098" s="6"/>
      <c r="AU1098" s="6"/>
      <c r="AV1098" s="6"/>
      <c r="AW1098" s="6"/>
      <c r="AX1098" s="6"/>
      <c r="AY1098" s="6"/>
      <c r="AZ1098" s="6"/>
      <c r="BA1098" s="6"/>
      <c r="BB1098" s="6"/>
      <c r="BC1098" s="6"/>
      <c r="BD1098" s="6"/>
      <c r="BE1098" s="6"/>
      <c r="BF1098" s="6"/>
      <c r="BG1098" s="6"/>
      <c r="BH1098" s="6"/>
      <c r="BI1098" s="6"/>
      <c r="BJ1098" s="6"/>
      <c r="BK1098" s="6"/>
      <c r="BL1098" s="6"/>
      <c r="BM1098" s="6"/>
      <c r="BN1098" s="6"/>
      <c r="BO1098" s="6"/>
      <c r="BP1098" s="6"/>
      <c r="BQ1098" s="6"/>
      <c r="BR1098" s="6"/>
      <c r="BS1098" s="6"/>
      <c r="BT1098" s="6"/>
      <c r="BU1098" s="6"/>
      <c r="BV1098" s="6"/>
    </row>
    <row r="1099" spans="13:74" ht="12.75" customHeight="1"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  <c r="AF1099" s="6"/>
      <c r="AG1099" s="6"/>
      <c r="AH1099" s="6"/>
      <c r="AI1099" s="6"/>
      <c r="AJ1099" s="6"/>
      <c r="AK1099" s="6"/>
      <c r="AL1099" s="6"/>
      <c r="AM1099" s="6"/>
      <c r="AN1099" s="6"/>
      <c r="AO1099" s="6"/>
      <c r="AP1099" s="6"/>
      <c r="AQ1099" s="6"/>
      <c r="AR1099" s="6"/>
      <c r="AS1099" s="6"/>
      <c r="AT1099" s="6"/>
      <c r="AU1099" s="6"/>
      <c r="AV1099" s="6"/>
      <c r="AW1099" s="6"/>
      <c r="AX1099" s="6"/>
      <c r="AY1099" s="6"/>
      <c r="AZ1099" s="6"/>
      <c r="BA1099" s="6"/>
      <c r="BB1099" s="6"/>
      <c r="BC1099" s="6"/>
      <c r="BD1099" s="6"/>
      <c r="BE1099" s="6"/>
      <c r="BF1099" s="6"/>
      <c r="BG1099" s="6"/>
      <c r="BH1099" s="6"/>
      <c r="BI1099" s="6"/>
      <c r="BJ1099" s="6"/>
      <c r="BK1099" s="6"/>
      <c r="BL1099" s="6"/>
      <c r="BM1099" s="6"/>
      <c r="BN1099" s="6"/>
      <c r="BO1099" s="6"/>
      <c r="BP1099" s="6"/>
      <c r="BQ1099" s="6"/>
      <c r="BR1099" s="6"/>
      <c r="BS1099" s="6"/>
      <c r="BT1099" s="6"/>
      <c r="BU1099" s="6"/>
      <c r="BV1099" s="6"/>
    </row>
    <row r="1100" spans="13:74" ht="12.75" customHeight="1"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  <c r="AE1100" s="6"/>
      <c r="AF1100" s="6"/>
      <c r="AG1100" s="6"/>
      <c r="AH1100" s="6"/>
      <c r="AI1100" s="6"/>
      <c r="AJ1100" s="6"/>
      <c r="AK1100" s="6"/>
      <c r="AL1100" s="6"/>
      <c r="AM1100" s="6"/>
      <c r="AN1100" s="6"/>
      <c r="AO1100" s="6"/>
      <c r="AP1100" s="6"/>
      <c r="AQ1100" s="6"/>
      <c r="AR1100" s="6"/>
      <c r="AS1100" s="6"/>
      <c r="AT1100" s="6"/>
      <c r="AU1100" s="6"/>
      <c r="AV1100" s="6"/>
      <c r="AW1100" s="6"/>
      <c r="AX1100" s="6"/>
      <c r="AY1100" s="6"/>
      <c r="AZ1100" s="6"/>
      <c r="BA1100" s="6"/>
      <c r="BB1100" s="6"/>
      <c r="BC1100" s="6"/>
      <c r="BD1100" s="6"/>
      <c r="BE1100" s="6"/>
      <c r="BF1100" s="6"/>
      <c r="BG1100" s="6"/>
      <c r="BH1100" s="6"/>
      <c r="BI1100" s="6"/>
      <c r="BJ1100" s="6"/>
      <c r="BK1100" s="6"/>
      <c r="BL1100" s="6"/>
      <c r="BM1100" s="6"/>
      <c r="BN1100" s="6"/>
      <c r="BO1100" s="6"/>
      <c r="BP1100" s="6"/>
      <c r="BQ1100" s="6"/>
      <c r="BR1100" s="6"/>
      <c r="BS1100" s="6"/>
      <c r="BT1100" s="6"/>
      <c r="BU1100" s="6"/>
      <c r="BV1100" s="6"/>
    </row>
    <row r="1101" spans="13:74" ht="12.75" customHeight="1"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  <c r="AD1101" s="6"/>
      <c r="AE1101" s="6"/>
      <c r="AF1101" s="6"/>
      <c r="AG1101" s="6"/>
      <c r="AH1101" s="6"/>
      <c r="AI1101" s="6"/>
      <c r="AJ1101" s="6"/>
      <c r="AK1101" s="6"/>
      <c r="AL1101" s="6"/>
      <c r="AM1101" s="6"/>
      <c r="AN1101" s="6"/>
      <c r="AO1101" s="6"/>
      <c r="AP1101" s="6"/>
      <c r="AQ1101" s="6"/>
      <c r="AR1101" s="6"/>
      <c r="AS1101" s="6"/>
      <c r="AT1101" s="6"/>
      <c r="AU1101" s="6"/>
      <c r="AV1101" s="6"/>
      <c r="AW1101" s="6"/>
      <c r="AX1101" s="6"/>
      <c r="AY1101" s="6"/>
      <c r="AZ1101" s="6"/>
      <c r="BA1101" s="6"/>
      <c r="BB1101" s="6"/>
      <c r="BC1101" s="6"/>
      <c r="BD1101" s="6"/>
      <c r="BE1101" s="6"/>
      <c r="BF1101" s="6"/>
      <c r="BG1101" s="6"/>
      <c r="BH1101" s="6"/>
      <c r="BI1101" s="6"/>
      <c r="BJ1101" s="6"/>
      <c r="BK1101" s="6"/>
      <c r="BL1101" s="6"/>
      <c r="BM1101" s="6"/>
      <c r="BN1101" s="6"/>
      <c r="BO1101" s="6"/>
      <c r="BP1101" s="6"/>
      <c r="BQ1101" s="6"/>
      <c r="BR1101" s="6"/>
      <c r="BS1101" s="6"/>
      <c r="BT1101" s="6"/>
      <c r="BU1101" s="6"/>
      <c r="BV1101" s="6"/>
    </row>
    <row r="1102" spans="13:74" ht="12.75" customHeight="1"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  <c r="AE1102" s="6"/>
      <c r="AF1102" s="6"/>
      <c r="AG1102" s="6"/>
      <c r="AH1102" s="6"/>
      <c r="AI1102" s="6"/>
      <c r="AJ1102" s="6"/>
      <c r="AK1102" s="6"/>
      <c r="AL1102" s="6"/>
      <c r="AM1102" s="6"/>
      <c r="AN1102" s="6"/>
      <c r="AO1102" s="6"/>
      <c r="AP1102" s="6"/>
      <c r="AQ1102" s="6"/>
      <c r="AR1102" s="6"/>
      <c r="AS1102" s="6"/>
      <c r="AT1102" s="6"/>
      <c r="AU1102" s="6"/>
      <c r="AV1102" s="6"/>
      <c r="AW1102" s="6"/>
      <c r="AX1102" s="6"/>
      <c r="AY1102" s="6"/>
      <c r="AZ1102" s="6"/>
      <c r="BA1102" s="6"/>
      <c r="BB1102" s="6"/>
      <c r="BC1102" s="6"/>
      <c r="BD1102" s="6"/>
      <c r="BE1102" s="6"/>
      <c r="BF1102" s="6"/>
      <c r="BG1102" s="6"/>
      <c r="BH1102" s="6"/>
      <c r="BI1102" s="6"/>
      <c r="BJ1102" s="6"/>
      <c r="BK1102" s="6"/>
      <c r="BL1102" s="6"/>
      <c r="BM1102" s="6"/>
      <c r="BN1102" s="6"/>
      <c r="BO1102" s="6"/>
      <c r="BP1102" s="6"/>
      <c r="BQ1102" s="6"/>
      <c r="BR1102" s="6"/>
      <c r="BS1102" s="6"/>
      <c r="BT1102" s="6"/>
      <c r="BU1102" s="6"/>
      <c r="BV1102" s="6"/>
    </row>
    <row r="1103" spans="13:74" ht="12.75" customHeight="1"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  <c r="AE1103" s="6"/>
      <c r="AF1103" s="6"/>
      <c r="AG1103" s="6"/>
      <c r="AH1103" s="6"/>
      <c r="AI1103" s="6"/>
      <c r="AJ1103" s="6"/>
      <c r="AK1103" s="6"/>
      <c r="AL1103" s="6"/>
      <c r="AM1103" s="6"/>
      <c r="AN1103" s="6"/>
      <c r="AO1103" s="6"/>
      <c r="AP1103" s="6"/>
      <c r="AQ1103" s="6"/>
      <c r="AR1103" s="6"/>
      <c r="AS1103" s="6"/>
      <c r="AT1103" s="6"/>
      <c r="AU1103" s="6"/>
      <c r="AV1103" s="6"/>
      <c r="AW1103" s="6"/>
      <c r="AX1103" s="6"/>
      <c r="AY1103" s="6"/>
      <c r="AZ1103" s="6"/>
      <c r="BA1103" s="6"/>
      <c r="BB1103" s="6"/>
      <c r="BC1103" s="6"/>
      <c r="BD1103" s="6"/>
      <c r="BE1103" s="6"/>
      <c r="BF1103" s="6"/>
      <c r="BG1103" s="6"/>
      <c r="BH1103" s="6"/>
      <c r="BI1103" s="6"/>
      <c r="BJ1103" s="6"/>
      <c r="BK1103" s="6"/>
      <c r="BL1103" s="6"/>
      <c r="BM1103" s="6"/>
      <c r="BN1103" s="6"/>
      <c r="BO1103" s="6"/>
      <c r="BP1103" s="6"/>
      <c r="BQ1103" s="6"/>
      <c r="BR1103" s="6"/>
      <c r="BS1103" s="6"/>
      <c r="BT1103" s="6"/>
      <c r="BU1103" s="6"/>
      <c r="BV1103" s="6"/>
    </row>
    <row r="1104" spans="13:74" ht="12.75" customHeight="1"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  <c r="AE1104" s="6"/>
      <c r="AF1104" s="6"/>
      <c r="AG1104" s="6"/>
      <c r="AH1104" s="6"/>
      <c r="AI1104" s="6"/>
      <c r="AJ1104" s="6"/>
      <c r="AK1104" s="6"/>
      <c r="AL1104" s="6"/>
      <c r="AM1104" s="6"/>
      <c r="AN1104" s="6"/>
      <c r="AO1104" s="6"/>
      <c r="AP1104" s="6"/>
      <c r="AQ1104" s="6"/>
      <c r="AR1104" s="6"/>
      <c r="AS1104" s="6"/>
      <c r="AT1104" s="6"/>
      <c r="AU1104" s="6"/>
      <c r="AV1104" s="6"/>
      <c r="AW1104" s="6"/>
      <c r="AX1104" s="6"/>
      <c r="AY1104" s="6"/>
      <c r="AZ1104" s="6"/>
      <c r="BA1104" s="6"/>
      <c r="BB1104" s="6"/>
      <c r="BC1104" s="6"/>
      <c r="BD1104" s="6"/>
      <c r="BE1104" s="6"/>
      <c r="BF1104" s="6"/>
      <c r="BG1104" s="6"/>
      <c r="BH1104" s="6"/>
      <c r="BI1104" s="6"/>
      <c r="BJ1104" s="6"/>
      <c r="BK1104" s="6"/>
      <c r="BL1104" s="6"/>
      <c r="BM1104" s="6"/>
      <c r="BN1104" s="6"/>
      <c r="BO1104" s="6"/>
      <c r="BP1104" s="6"/>
      <c r="BQ1104" s="6"/>
      <c r="BR1104" s="6"/>
      <c r="BS1104" s="6"/>
      <c r="BT1104" s="6"/>
      <c r="BU1104" s="6"/>
      <c r="BV1104" s="6"/>
    </row>
    <row r="1105" spans="13:74" ht="12.75" customHeight="1"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  <c r="AE1105" s="6"/>
      <c r="AF1105" s="6"/>
      <c r="AG1105" s="6"/>
      <c r="AH1105" s="6"/>
      <c r="AI1105" s="6"/>
      <c r="AJ1105" s="6"/>
      <c r="AK1105" s="6"/>
      <c r="AL1105" s="6"/>
      <c r="AM1105" s="6"/>
      <c r="AN1105" s="6"/>
      <c r="AO1105" s="6"/>
      <c r="AP1105" s="6"/>
      <c r="AQ1105" s="6"/>
      <c r="AR1105" s="6"/>
      <c r="AS1105" s="6"/>
      <c r="AT1105" s="6"/>
      <c r="AU1105" s="6"/>
      <c r="AV1105" s="6"/>
      <c r="AW1105" s="6"/>
      <c r="AX1105" s="6"/>
      <c r="AY1105" s="6"/>
      <c r="AZ1105" s="6"/>
      <c r="BA1105" s="6"/>
      <c r="BB1105" s="6"/>
      <c r="BC1105" s="6"/>
      <c r="BD1105" s="6"/>
      <c r="BE1105" s="6"/>
      <c r="BF1105" s="6"/>
      <c r="BG1105" s="6"/>
      <c r="BH1105" s="6"/>
      <c r="BI1105" s="6"/>
      <c r="BJ1105" s="6"/>
      <c r="BK1105" s="6"/>
      <c r="BL1105" s="6"/>
      <c r="BM1105" s="6"/>
      <c r="BN1105" s="6"/>
      <c r="BO1105" s="6"/>
      <c r="BP1105" s="6"/>
      <c r="BQ1105" s="6"/>
      <c r="BR1105" s="6"/>
      <c r="BS1105" s="6"/>
      <c r="BT1105" s="6"/>
      <c r="BU1105" s="6"/>
      <c r="BV1105" s="6"/>
    </row>
    <row r="1106" spans="13:74" ht="12.75" customHeight="1"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  <c r="AC1106" s="6"/>
      <c r="AD1106" s="6"/>
      <c r="AE1106" s="6"/>
      <c r="AF1106" s="6"/>
      <c r="AG1106" s="6"/>
      <c r="AH1106" s="6"/>
      <c r="AI1106" s="6"/>
      <c r="AJ1106" s="6"/>
      <c r="AK1106" s="6"/>
      <c r="AL1106" s="6"/>
      <c r="AM1106" s="6"/>
      <c r="AN1106" s="6"/>
      <c r="AO1106" s="6"/>
      <c r="AP1106" s="6"/>
      <c r="AQ1106" s="6"/>
      <c r="AR1106" s="6"/>
      <c r="AS1106" s="6"/>
      <c r="AT1106" s="6"/>
      <c r="AU1106" s="6"/>
      <c r="AV1106" s="6"/>
      <c r="AW1106" s="6"/>
      <c r="AX1106" s="6"/>
      <c r="AY1106" s="6"/>
      <c r="AZ1106" s="6"/>
      <c r="BA1106" s="6"/>
      <c r="BB1106" s="6"/>
      <c r="BC1106" s="6"/>
      <c r="BD1106" s="6"/>
      <c r="BE1106" s="6"/>
      <c r="BF1106" s="6"/>
      <c r="BG1106" s="6"/>
      <c r="BH1106" s="6"/>
      <c r="BI1106" s="6"/>
      <c r="BJ1106" s="6"/>
      <c r="BK1106" s="6"/>
      <c r="BL1106" s="6"/>
      <c r="BM1106" s="6"/>
      <c r="BN1106" s="6"/>
      <c r="BO1106" s="6"/>
      <c r="BP1106" s="6"/>
      <c r="BQ1106" s="6"/>
      <c r="BR1106" s="6"/>
      <c r="BS1106" s="6"/>
      <c r="BT1106" s="6"/>
      <c r="BU1106" s="6"/>
      <c r="BV1106" s="6"/>
    </row>
    <row r="1107" spans="13:74" ht="12.75" customHeight="1"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6"/>
      <c r="AC1107" s="6"/>
      <c r="AD1107" s="6"/>
      <c r="AE1107" s="6"/>
      <c r="AF1107" s="6"/>
      <c r="AG1107" s="6"/>
      <c r="AH1107" s="6"/>
      <c r="AI1107" s="6"/>
      <c r="AJ1107" s="6"/>
      <c r="AK1107" s="6"/>
      <c r="AL1107" s="6"/>
      <c r="AM1107" s="6"/>
      <c r="AN1107" s="6"/>
      <c r="AO1107" s="6"/>
      <c r="AP1107" s="6"/>
      <c r="AQ1107" s="6"/>
      <c r="AR1107" s="6"/>
      <c r="AS1107" s="6"/>
      <c r="AT1107" s="6"/>
      <c r="AU1107" s="6"/>
      <c r="AV1107" s="6"/>
      <c r="AW1107" s="6"/>
      <c r="AX1107" s="6"/>
      <c r="AY1107" s="6"/>
      <c r="AZ1107" s="6"/>
      <c r="BA1107" s="6"/>
      <c r="BB1107" s="6"/>
      <c r="BC1107" s="6"/>
      <c r="BD1107" s="6"/>
      <c r="BE1107" s="6"/>
      <c r="BF1107" s="6"/>
      <c r="BG1107" s="6"/>
      <c r="BH1107" s="6"/>
      <c r="BI1107" s="6"/>
      <c r="BJ1107" s="6"/>
      <c r="BK1107" s="6"/>
      <c r="BL1107" s="6"/>
      <c r="BM1107" s="6"/>
      <c r="BN1107" s="6"/>
      <c r="BO1107" s="6"/>
      <c r="BP1107" s="6"/>
      <c r="BQ1107" s="6"/>
      <c r="BR1107" s="6"/>
      <c r="BS1107" s="6"/>
      <c r="BT1107" s="6"/>
      <c r="BU1107" s="6"/>
      <c r="BV1107" s="6"/>
    </row>
    <row r="1108" spans="13:74" ht="12.75" customHeight="1"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  <c r="AC1108" s="6"/>
      <c r="AD1108" s="6"/>
      <c r="AE1108" s="6"/>
      <c r="AF1108" s="6"/>
      <c r="AG1108" s="6"/>
      <c r="AH1108" s="6"/>
      <c r="AI1108" s="6"/>
      <c r="AJ1108" s="6"/>
      <c r="AK1108" s="6"/>
      <c r="AL1108" s="6"/>
      <c r="AM1108" s="6"/>
      <c r="AN1108" s="6"/>
      <c r="AO1108" s="6"/>
      <c r="AP1108" s="6"/>
      <c r="AQ1108" s="6"/>
      <c r="AR1108" s="6"/>
      <c r="AS1108" s="6"/>
      <c r="AT1108" s="6"/>
      <c r="AU1108" s="6"/>
      <c r="AV1108" s="6"/>
      <c r="AW1108" s="6"/>
      <c r="AX1108" s="6"/>
      <c r="AY1108" s="6"/>
      <c r="AZ1108" s="6"/>
      <c r="BA1108" s="6"/>
      <c r="BB1108" s="6"/>
      <c r="BC1108" s="6"/>
      <c r="BD1108" s="6"/>
      <c r="BE1108" s="6"/>
      <c r="BF1108" s="6"/>
      <c r="BG1108" s="6"/>
      <c r="BH1108" s="6"/>
      <c r="BI1108" s="6"/>
      <c r="BJ1108" s="6"/>
      <c r="BK1108" s="6"/>
      <c r="BL1108" s="6"/>
      <c r="BM1108" s="6"/>
      <c r="BN1108" s="6"/>
      <c r="BO1108" s="6"/>
      <c r="BP1108" s="6"/>
      <c r="BQ1108" s="6"/>
      <c r="BR1108" s="6"/>
      <c r="BS1108" s="6"/>
      <c r="BT1108" s="6"/>
      <c r="BU1108" s="6"/>
      <c r="BV1108" s="6"/>
    </row>
    <row r="1109" spans="13:74" ht="12.75" customHeight="1"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  <c r="AC1109" s="6"/>
      <c r="AD1109" s="6"/>
      <c r="AE1109" s="6"/>
      <c r="AF1109" s="6"/>
      <c r="AG1109" s="6"/>
      <c r="AH1109" s="6"/>
      <c r="AI1109" s="6"/>
      <c r="AJ1109" s="6"/>
      <c r="AK1109" s="6"/>
      <c r="AL1109" s="6"/>
      <c r="AM1109" s="6"/>
      <c r="AN1109" s="6"/>
      <c r="AO1109" s="6"/>
      <c r="AP1109" s="6"/>
      <c r="AQ1109" s="6"/>
      <c r="AR1109" s="6"/>
      <c r="AS1109" s="6"/>
      <c r="AT1109" s="6"/>
      <c r="AU1109" s="6"/>
      <c r="AV1109" s="6"/>
      <c r="AW1109" s="6"/>
      <c r="AX1109" s="6"/>
      <c r="AY1109" s="6"/>
      <c r="AZ1109" s="6"/>
      <c r="BA1109" s="6"/>
      <c r="BB1109" s="6"/>
      <c r="BC1109" s="6"/>
      <c r="BD1109" s="6"/>
      <c r="BE1109" s="6"/>
      <c r="BF1109" s="6"/>
      <c r="BG1109" s="6"/>
      <c r="BH1109" s="6"/>
      <c r="BI1109" s="6"/>
      <c r="BJ1109" s="6"/>
      <c r="BK1109" s="6"/>
      <c r="BL1109" s="6"/>
      <c r="BM1109" s="6"/>
      <c r="BN1109" s="6"/>
      <c r="BO1109" s="6"/>
      <c r="BP1109" s="6"/>
      <c r="BQ1109" s="6"/>
      <c r="BR1109" s="6"/>
      <c r="BS1109" s="6"/>
      <c r="BT1109" s="6"/>
      <c r="BU1109" s="6"/>
      <c r="BV1109" s="6"/>
    </row>
    <row r="1110" spans="13:74" ht="12.75" customHeight="1"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6"/>
      <c r="AC1110" s="6"/>
      <c r="AD1110" s="6"/>
      <c r="AE1110" s="6"/>
      <c r="AF1110" s="6"/>
      <c r="AG1110" s="6"/>
      <c r="AH1110" s="6"/>
      <c r="AI1110" s="6"/>
      <c r="AJ1110" s="6"/>
      <c r="AK1110" s="6"/>
      <c r="AL1110" s="6"/>
      <c r="AM1110" s="6"/>
      <c r="AN1110" s="6"/>
      <c r="AO1110" s="6"/>
      <c r="AP1110" s="6"/>
      <c r="AQ1110" s="6"/>
      <c r="AR1110" s="6"/>
      <c r="AS1110" s="6"/>
      <c r="AT1110" s="6"/>
      <c r="AU1110" s="6"/>
      <c r="AV1110" s="6"/>
      <c r="AW1110" s="6"/>
      <c r="AX1110" s="6"/>
      <c r="AY1110" s="6"/>
      <c r="AZ1110" s="6"/>
      <c r="BA1110" s="6"/>
      <c r="BB1110" s="6"/>
      <c r="BC1110" s="6"/>
      <c r="BD1110" s="6"/>
      <c r="BE1110" s="6"/>
      <c r="BF1110" s="6"/>
      <c r="BG1110" s="6"/>
      <c r="BH1110" s="6"/>
      <c r="BI1110" s="6"/>
      <c r="BJ1110" s="6"/>
      <c r="BK1110" s="6"/>
      <c r="BL1110" s="6"/>
      <c r="BM1110" s="6"/>
      <c r="BN1110" s="6"/>
      <c r="BO1110" s="6"/>
      <c r="BP1110" s="6"/>
      <c r="BQ1110" s="6"/>
      <c r="BR1110" s="6"/>
      <c r="BS1110" s="6"/>
      <c r="BT1110" s="6"/>
      <c r="BU1110" s="6"/>
      <c r="BV1110" s="6"/>
    </row>
    <row r="1111" spans="13:74" ht="12.75" customHeight="1"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  <c r="AC1111" s="6"/>
      <c r="AD1111" s="6"/>
      <c r="AE1111" s="6"/>
      <c r="AF1111" s="6"/>
      <c r="AG1111" s="6"/>
      <c r="AH1111" s="6"/>
      <c r="AI1111" s="6"/>
      <c r="AJ1111" s="6"/>
      <c r="AK1111" s="6"/>
      <c r="AL1111" s="6"/>
      <c r="AM1111" s="6"/>
      <c r="AN1111" s="6"/>
      <c r="AO1111" s="6"/>
      <c r="AP1111" s="6"/>
      <c r="AQ1111" s="6"/>
      <c r="AR1111" s="6"/>
      <c r="AS1111" s="6"/>
      <c r="AT1111" s="6"/>
      <c r="AU1111" s="6"/>
      <c r="AV1111" s="6"/>
      <c r="AW1111" s="6"/>
      <c r="AX1111" s="6"/>
      <c r="AY1111" s="6"/>
      <c r="AZ1111" s="6"/>
      <c r="BA1111" s="6"/>
      <c r="BB1111" s="6"/>
      <c r="BC1111" s="6"/>
      <c r="BD1111" s="6"/>
      <c r="BE1111" s="6"/>
      <c r="BF1111" s="6"/>
      <c r="BG1111" s="6"/>
      <c r="BH1111" s="6"/>
      <c r="BI1111" s="6"/>
      <c r="BJ1111" s="6"/>
      <c r="BK1111" s="6"/>
      <c r="BL1111" s="6"/>
      <c r="BM1111" s="6"/>
      <c r="BN1111" s="6"/>
      <c r="BO1111" s="6"/>
      <c r="BP1111" s="6"/>
      <c r="BQ1111" s="6"/>
      <c r="BR1111" s="6"/>
      <c r="BS1111" s="6"/>
      <c r="BT1111" s="6"/>
      <c r="BU1111" s="6"/>
      <c r="BV1111" s="6"/>
    </row>
    <row r="1112" spans="13:74" ht="12.75" customHeight="1"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6"/>
      <c r="AC1112" s="6"/>
      <c r="AD1112" s="6"/>
      <c r="AE1112" s="6"/>
      <c r="AF1112" s="6"/>
      <c r="AG1112" s="6"/>
      <c r="AH1112" s="6"/>
      <c r="AI1112" s="6"/>
      <c r="AJ1112" s="6"/>
      <c r="AK1112" s="6"/>
      <c r="AL1112" s="6"/>
      <c r="AM1112" s="6"/>
      <c r="AN1112" s="6"/>
      <c r="AO1112" s="6"/>
      <c r="AP1112" s="6"/>
      <c r="AQ1112" s="6"/>
      <c r="AR1112" s="6"/>
      <c r="AS1112" s="6"/>
      <c r="AT1112" s="6"/>
      <c r="AU1112" s="6"/>
      <c r="AV1112" s="6"/>
      <c r="AW1112" s="6"/>
      <c r="AX1112" s="6"/>
      <c r="AY1112" s="6"/>
      <c r="AZ1112" s="6"/>
      <c r="BA1112" s="6"/>
      <c r="BB1112" s="6"/>
      <c r="BC1112" s="6"/>
      <c r="BD1112" s="6"/>
      <c r="BE1112" s="6"/>
      <c r="BF1112" s="6"/>
      <c r="BG1112" s="6"/>
      <c r="BH1112" s="6"/>
      <c r="BI1112" s="6"/>
      <c r="BJ1112" s="6"/>
      <c r="BK1112" s="6"/>
      <c r="BL1112" s="6"/>
      <c r="BM1112" s="6"/>
      <c r="BN1112" s="6"/>
      <c r="BO1112" s="6"/>
      <c r="BP1112" s="6"/>
      <c r="BQ1112" s="6"/>
      <c r="BR1112" s="6"/>
      <c r="BS1112" s="6"/>
      <c r="BT1112" s="6"/>
      <c r="BU1112" s="6"/>
      <c r="BV1112" s="6"/>
    </row>
    <row r="1113" spans="13:74" ht="12.75" customHeight="1"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  <c r="AE1113" s="6"/>
      <c r="AF1113" s="6"/>
      <c r="AG1113" s="6"/>
      <c r="AH1113" s="6"/>
      <c r="AI1113" s="6"/>
      <c r="AJ1113" s="6"/>
      <c r="AK1113" s="6"/>
      <c r="AL1113" s="6"/>
      <c r="AM1113" s="6"/>
      <c r="AN1113" s="6"/>
      <c r="AO1113" s="6"/>
      <c r="AP1113" s="6"/>
      <c r="AQ1113" s="6"/>
      <c r="AR1113" s="6"/>
      <c r="AS1113" s="6"/>
      <c r="AT1113" s="6"/>
      <c r="AU1113" s="6"/>
      <c r="AV1113" s="6"/>
      <c r="AW1113" s="6"/>
      <c r="AX1113" s="6"/>
      <c r="AY1113" s="6"/>
      <c r="AZ1113" s="6"/>
      <c r="BA1113" s="6"/>
      <c r="BB1113" s="6"/>
      <c r="BC1113" s="6"/>
      <c r="BD1113" s="6"/>
      <c r="BE1113" s="6"/>
      <c r="BF1113" s="6"/>
      <c r="BG1113" s="6"/>
      <c r="BH1113" s="6"/>
      <c r="BI1113" s="6"/>
      <c r="BJ1113" s="6"/>
      <c r="BK1113" s="6"/>
      <c r="BL1113" s="6"/>
      <c r="BM1113" s="6"/>
      <c r="BN1113" s="6"/>
      <c r="BO1113" s="6"/>
      <c r="BP1113" s="6"/>
      <c r="BQ1113" s="6"/>
      <c r="BR1113" s="6"/>
      <c r="BS1113" s="6"/>
      <c r="BT1113" s="6"/>
      <c r="BU1113" s="6"/>
      <c r="BV1113" s="6"/>
    </row>
    <row r="1114" spans="13:74" ht="12.75" customHeight="1"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  <c r="AE1114" s="6"/>
      <c r="AF1114" s="6"/>
      <c r="AG1114" s="6"/>
      <c r="AH1114" s="6"/>
      <c r="AI1114" s="6"/>
      <c r="AJ1114" s="6"/>
      <c r="AK1114" s="6"/>
      <c r="AL1114" s="6"/>
      <c r="AM1114" s="6"/>
      <c r="AN1114" s="6"/>
      <c r="AO1114" s="6"/>
      <c r="AP1114" s="6"/>
      <c r="AQ1114" s="6"/>
      <c r="AR1114" s="6"/>
      <c r="AS1114" s="6"/>
      <c r="AT1114" s="6"/>
      <c r="AU1114" s="6"/>
      <c r="AV1114" s="6"/>
      <c r="AW1114" s="6"/>
      <c r="AX1114" s="6"/>
      <c r="AY1114" s="6"/>
      <c r="AZ1114" s="6"/>
      <c r="BA1114" s="6"/>
      <c r="BB1114" s="6"/>
      <c r="BC1114" s="6"/>
      <c r="BD1114" s="6"/>
      <c r="BE1114" s="6"/>
      <c r="BF1114" s="6"/>
      <c r="BG1114" s="6"/>
      <c r="BH1114" s="6"/>
      <c r="BI1114" s="6"/>
      <c r="BJ1114" s="6"/>
      <c r="BK1114" s="6"/>
      <c r="BL1114" s="6"/>
      <c r="BM1114" s="6"/>
      <c r="BN1114" s="6"/>
      <c r="BO1114" s="6"/>
      <c r="BP1114" s="6"/>
      <c r="BQ1114" s="6"/>
      <c r="BR1114" s="6"/>
      <c r="BS1114" s="6"/>
      <c r="BT1114" s="6"/>
      <c r="BU1114" s="6"/>
      <c r="BV1114" s="6"/>
    </row>
    <row r="1115" spans="13:74" ht="12.75" customHeight="1"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  <c r="AE1115" s="6"/>
      <c r="AF1115" s="6"/>
      <c r="AG1115" s="6"/>
      <c r="AH1115" s="6"/>
      <c r="AI1115" s="6"/>
      <c r="AJ1115" s="6"/>
      <c r="AK1115" s="6"/>
      <c r="AL1115" s="6"/>
      <c r="AM1115" s="6"/>
      <c r="AN1115" s="6"/>
      <c r="AO1115" s="6"/>
      <c r="AP1115" s="6"/>
      <c r="AQ1115" s="6"/>
      <c r="AR1115" s="6"/>
      <c r="AS1115" s="6"/>
      <c r="AT1115" s="6"/>
      <c r="AU1115" s="6"/>
      <c r="AV1115" s="6"/>
      <c r="AW1115" s="6"/>
      <c r="AX1115" s="6"/>
      <c r="AY1115" s="6"/>
      <c r="AZ1115" s="6"/>
      <c r="BA1115" s="6"/>
      <c r="BB1115" s="6"/>
      <c r="BC1115" s="6"/>
      <c r="BD1115" s="6"/>
      <c r="BE1115" s="6"/>
      <c r="BF1115" s="6"/>
      <c r="BG1115" s="6"/>
      <c r="BH1115" s="6"/>
      <c r="BI1115" s="6"/>
      <c r="BJ1115" s="6"/>
      <c r="BK1115" s="6"/>
      <c r="BL1115" s="6"/>
      <c r="BM1115" s="6"/>
      <c r="BN1115" s="6"/>
      <c r="BO1115" s="6"/>
      <c r="BP1115" s="6"/>
      <c r="BQ1115" s="6"/>
      <c r="BR1115" s="6"/>
      <c r="BS1115" s="6"/>
      <c r="BT1115" s="6"/>
      <c r="BU1115" s="6"/>
      <c r="BV1115" s="6"/>
    </row>
    <row r="1116" spans="13:74" ht="12.75" customHeight="1"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  <c r="AE1116" s="6"/>
      <c r="AF1116" s="6"/>
      <c r="AG1116" s="6"/>
      <c r="AH1116" s="6"/>
      <c r="AI1116" s="6"/>
      <c r="AJ1116" s="6"/>
      <c r="AK1116" s="6"/>
      <c r="AL1116" s="6"/>
      <c r="AM1116" s="6"/>
      <c r="AN1116" s="6"/>
      <c r="AO1116" s="6"/>
      <c r="AP1116" s="6"/>
      <c r="AQ1116" s="6"/>
      <c r="AR1116" s="6"/>
      <c r="AS1116" s="6"/>
      <c r="AT1116" s="6"/>
      <c r="AU1116" s="6"/>
      <c r="AV1116" s="6"/>
      <c r="AW1116" s="6"/>
      <c r="AX1116" s="6"/>
      <c r="AY1116" s="6"/>
      <c r="AZ1116" s="6"/>
      <c r="BA1116" s="6"/>
      <c r="BB1116" s="6"/>
      <c r="BC1116" s="6"/>
      <c r="BD1116" s="6"/>
      <c r="BE1116" s="6"/>
      <c r="BF1116" s="6"/>
      <c r="BG1116" s="6"/>
      <c r="BH1116" s="6"/>
      <c r="BI1116" s="6"/>
      <c r="BJ1116" s="6"/>
      <c r="BK1116" s="6"/>
      <c r="BL1116" s="6"/>
      <c r="BM1116" s="6"/>
      <c r="BN1116" s="6"/>
      <c r="BO1116" s="6"/>
      <c r="BP1116" s="6"/>
      <c r="BQ1116" s="6"/>
      <c r="BR1116" s="6"/>
      <c r="BS1116" s="6"/>
      <c r="BT1116" s="6"/>
      <c r="BU1116" s="6"/>
      <c r="BV1116" s="6"/>
    </row>
    <row r="1117" spans="13:74" ht="12.75" customHeight="1"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  <c r="AE1117" s="6"/>
      <c r="AF1117" s="6"/>
      <c r="AG1117" s="6"/>
      <c r="AH1117" s="6"/>
      <c r="AI1117" s="6"/>
      <c r="AJ1117" s="6"/>
      <c r="AK1117" s="6"/>
      <c r="AL1117" s="6"/>
      <c r="AM1117" s="6"/>
      <c r="AN1117" s="6"/>
      <c r="AO1117" s="6"/>
      <c r="AP1117" s="6"/>
      <c r="AQ1117" s="6"/>
      <c r="AR1117" s="6"/>
      <c r="AS1117" s="6"/>
      <c r="AT1117" s="6"/>
      <c r="AU1117" s="6"/>
      <c r="AV1117" s="6"/>
      <c r="AW1117" s="6"/>
      <c r="AX1117" s="6"/>
      <c r="AY1117" s="6"/>
      <c r="AZ1117" s="6"/>
      <c r="BA1117" s="6"/>
      <c r="BB1117" s="6"/>
      <c r="BC1117" s="6"/>
      <c r="BD1117" s="6"/>
      <c r="BE1117" s="6"/>
      <c r="BF1117" s="6"/>
      <c r="BG1117" s="6"/>
      <c r="BH1117" s="6"/>
      <c r="BI1117" s="6"/>
      <c r="BJ1117" s="6"/>
      <c r="BK1117" s="6"/>
      <c r="BL1117" s="6"/>
      <c r="BM1117" s="6"/>
      <c r="BN1117" s="6"/>
      <c r="BO1117" s="6"/>
      <c r="BP1117" s="6"/>
      <c r="BQ1117" s="6"/>
      <c r="BR1117" s="6"/>
      <c r="BS1117" s="6"/>
      <c r="BT1117" s="6"/>
      <c r="BU1117" s="6"/>
      <c r="BV1117" s="6"/>
    </row>
    <row r="1118" spans="13:74" ht="12.75" customHeight="1"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6"/>
      <c r="AC1118" s="6"/>
      <c r="AD1118" s="6"/>
      <c r="AE1118" s="6"/>
      <c r="AF1118" s="6"/>
      <c r="AG1118" s="6"/>
      <c r="AH1118" s="6"/>
      <c r="AI1118" s="6"/>
      <c r="AJ1118" s="6"/>
      <c r="AK1118" s="6"/>
      <c r="AL1118" s="6"/>
      <c r="AM1118" s="6"/>
      <c r="AN1118" s="6"/>
      <c r="AO1118" s="6"/>
      <c r="AP1118" s="6"/>
      <c r="AQ1118" s="6"/>
      <c r="AR1118" s="6"/>
      <c r="AS1118" s="6"/>
      <c r="AT1118" s="6"/>
      <c r="AU1118" s="6"/>
      <c r="AV1118" s="6"/>
      <c r="AW1118" s="6"/>
      <c r="AX1118" s="6"/>
      <c r="AY1118" s="6"/>
      <c r="AZ1118" s="6"/>
      <c r="BA1118" s="6"/>
      <c r="BB1118" s="6"/>
      <c r="BC1118" s="6"/>
      <c r="BD1118" s="6"/>
      <c r="BE1118" s="6"/>
      <c r="BF1118" s="6"/>
      <c r="BG1118" s="6"/>
      <c r="BH1118" s="6"/>
      <c r="BI1118" s="6"/>
      <c r="BJ1118" s="6"/>
      <c r="BK1118" s="6"/>
      <c r="BL1118" s="6"/>
      <c r="BM1118" s="6"/>
      <c r="BN1118" s="6"/>
      <c r="BO1118" s="6"/>
      <c r="BP1118" s="6"/>
      <c r="BQ1118" s="6"/>
      <c r="BR1118" s="6"/>
      <c r="BS1118" s="6"/>
      <c r="BT1118" s="6"/>
      <c r="BU1118" s="6"/>
      <c r="BV1118" s="6"/>
    </row>
    <row r="1119" spans="13:74" ht="12.75" customHeight="1"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6"/>
      <c r="AC1119" s="6"/>
      <c r="AD1119" s="6"/>
      <c r="AE1119" s="6"/>
      <c r="AF1119" s="6"/>
      <c r="AG1119" s="6"/>
      <c r="AH1119" s="6"/>
      <c r="AI1119" s="6"/>
      <c r="AJ1119" s="6"/>
      <c r="AK1119" s="6"/>
      <c r="AL1119" s="6"/>
      <c r="AM1119" s="6"/>
      <c r="AN1119" s="6"/>
      <c r="AO1119" s="6"/>
      <c r="AP1119" s="6"/>
      <c r="AQ1119" s="6"/>
      <c r="AR1119" s="6"/>
      <c r="AS1119" s="6"/>
      <c r="AT1119" s="6"/>
      <c r="AU1119" s="6"/>
      <c r="AV1119" s="6"/>
      <c r="AW1119" s="6"/>
      <c r="AX1119" s="6"/>
      <c r="AY1119" s="6"/>
      <c r="AZ1119" s="6"/>
      <c r="BA1119" s="6"/>
      <c r="BB1119" s="6"/>
      <c r="BC1119" s="6"/>
      <c r="BD1119" s="6"/>
      <c r="BE1119" s="6"/>
      <c r="BF1119" s="6"/>
      <c r="BG1119" s="6"/>
      <c r="BH1119" s="6"/>
      <c r="BI1119" s="6"/>
      <c r="BJ1119" s="6"/>
      <c r="BK1119" s="6"/>
      <c r="BL1119" s="6"/>
      <c r="BM1119" s="6"/>
      <c r="BN1119" s="6"/>
      <c r="BO1119" s="6"/>
      <c r="BP1119" s="6"/>
      <c r="BQ1119" s="6"/>
      <c r="BR1119" s="6"/>
      <c r="BS1119" s="6"/>
      <c r="BT1119" s="6"/>
      <c r="BU1119" s="6"/>
      <c r="BV1119" s="6"/>
    </row>
    <row r="1120" spans="13:74" ht="12.75" customHeight="1"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6"/>
      <c r="AC1120" s="6"/>
      <c r="AD1120" s="6"/>
      <c r="AE1120" s="6"/>
      <c r="AF1120" s="6"/>
      <c r="AG1120" s="6"/>
      <c r="AH1120" s="6"/>
      <c r="AI1120" s="6"/>
      <c r="AJ1120" s="6"/>
      <c r="AK1120" s="6"/>
      <c r="AL1120" s="6"/>
      <c r="AM1120" s="6"/>
      <c r="AN1120" s="6"/>
      <c r="AO1120" s="6"/>
      <c r="AP1120" s="6"/>
      <c r="AQ1120" s="6"/>
      <c r="AR1120" s="6"/>
      <c r="AS1120" s="6"/>
      <c r="AT1120" s="6"/>
      <c r="AU1120" s="6"/>
      <c r="AV1120" s="6"/>
      <c r="AW1120" s="6"/>
      <c r="AX1120" s="6"/>
      <c r="AY1120" s="6"/>
      <c r="AZ1120" s="6"/>
      <c r="BA1120" s="6"/>
      <c r="BB1120" s="6"/>
      <c r="BC1120" s="6"/>
      <c r="BD1120" s="6"/>
      <c r="BE1120" s="6"/>
      <c r="BF1120" s="6"/>
      <c r="BG1120" s="6"/>
      <c r="BH1120" s="6"/>
      <c r="BI1120" s="6"/>
      <c r="BJ1120" s="6"/>
      <c r="BK1120" s="6"/>
      <c r="BL1120" s="6"/>
      <c r="BM1120" s="6"/>
      <c r="BN1120" s="6"/>
      <c r="BO1120" s="6"/>
      <c r="BP1120" s="6"/>
      <c r="BQ1120" s="6"/>
      <c r="BR1120" s="6"/>
      <c r="BS1120" s="6"/>
      <c r="BT1120" s="6"/>
      <c r="BU1120" s="6"/>
      <c r="BV1120" s="6"/>
    </row>
    <row r="1121" spans="13:74" ht="12.75" customHeight="1"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6"/>
      <c r="AC1121" s="6"/>
      <c r="AD1121" s="6"/>
      <c r="AE1121" s="6"/>
      <c r="AF1121" s="6"/>
      <c r="AG1121" s="6"/>
      <c r="AH1121" s="6"/>
      <c r="AI1121" s="6"/>
      <c r="AJ1121" s="6"/>
      <c r="AK1121" s="6"/>
      <c r="AL1121" s="6"/>
      <c r="AM1121" s="6"/>
      <c r="AN1121" s="6"/>
      <c r="AO1121" s="6"/>
      <c r="AP1121" s="6"/>
      <c r="AQ1121" s="6"/>
      <c r="AR1121" s="6"/>
      <c r="AS1121" s="6"/>
      <c r="AT1121" s="6"/>
      <c r="AU1121" s="6"/>
      <c r="AV1121" s="6"/>
      <c r="AW1121" s="6"/>
      <c r="AX1121" s="6"/>
      <c r="AY1121" s="6"/>
      <c r="AZ1121" s="6"/>
      <c r="BA1121" s="6"/>
      <c r="BB1121" s="6"/>
      <c r="BC1121" s="6"/>
      <c r="BD1121" s="6"/>
      <c r="BE1121" s="6"/>
      <c r="BF1121" s="6"/>
      <c r="BG1121" s="6"/>
      <c r="BH1121" s="6"/>
      <c r="BI1121" s="6"/>
      <c r="BJ1121" s="6"/>
      <c r="BK1121" s="6"/>
      <c r="BL1121" s="6"/>
      <c r="BM1121" s="6"/>
      <c r="BN1121" s="6"/>
      <c r="BO1121" s="6"/>
      <c r="BP1121" s="6"/>
      <c r="BQ1121" s="6"/>
      <c r="BR1121" s="6"/>
      <c r="BS1121" s="6"/>
      <c r="BT1121" s="6"/>
      <c r="BU1121" s="6"/>
      <c r="BV1121" s="6"/>
    </row>
    <row r="1122" spans="13:74" ht="12.75" customHeight="1"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  <c r="AB1122" s="6"/>
      <c r="AC1122" s="6"/>
      <c r="AD1122" s="6"/>
      <c r="AE1122" s="6"/>
      <c r="AF1122" s="6"/>
      <c r="AG1122" s="6"/>
      <c r="AH1122" s="6"/>
      <c r="AI1122" s="6"/>
      <c r="AJ1122" s="6"/>
      <c r="AK1122" s="6"/>
      <c r="AL1122" s="6"/>
      <c r="AM1122" s="6"/>
      <c r="AN1122" s="6"/>
      <c r="AO1122" s="6"/>
      <c r="AP1122" s="6"/>
      <c r="AQ1122" s="6"/>
      <c r="AR1122" s="6"/>
      <c r="AS1122" s="6"/>
      <c r="AT1122" s="6"/>
      <c r="AU1122" s="6"/>
      <c r="AV1122" s="6"/>
      <c r="AW1122" s="6"/>
      <c r="AX1122" s="6"/>
      <c r="AY1122" s="6"/>
      <c r="AZ1122" s="6"/>
      <c r="BA1122" s="6"/>
      <c r="BB1122" s="6"/>
      <c r="BC1122" s="6"/>
      <c r="BD1122" s="6"/>
      <c r="BE1122" s="6"/>
      <c r="BF1122" s="6"/>
      <c r="BG1122" s="6"/>
      <c r="BH1122" s="6"/>
      <c r="BI1122" s="6"/>
      <c r="BJ1122" s="6"/>
      <c r="BK1122" s="6"/>
      <c r="BL1122" s="6"/>
      <c r="BM1122" s="6"/>
      <c r="BN1122" s="6"/>
      <c r="BO1122" s="6"/>
      <c r="BP1122" s="6"/>
      <c r="BQ1122" s="6"/>
      <c r="BR1122" s="6"/>
      <c r="BS1122" s="6"/>
      <c r="BT1122" s="6"/>
      <c r="BU1122" s="6"/>
      <c r="BV1122" s="6"/>
    </row>
    <row r="1123" spans="13:74" ht="12.75" customHeight="1"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6"/>
      <c r="AD1123" s="6"/>
      <c r="AE1123" s="6"/>
      <c r="AF1123" s="6"/>
      <c r="AG1123" s="6"/>
      <c r="AH1123" s="6"/>
      <c r="AI1123" s="6"/>
      <c r="AJ1123" s="6"/>
      <c r="AK1123" s="6"/>
      <c r="AL1123" s="6"/>
      <c r="AM1123" s="6"/>
      <c r="AN1123" s="6"/>
      <c r="AO1123" s="6"/>
      <c r="AP1123" s="6"/>
      <c r="AQ1123" s="6"/>
      <c r="AR1123" s="6"/>
      <c r="AS1123" s="6"/>
      <c r="AT1123" s="6"/>
      <c r="AU1123" s="6"/>
      <c r="AV1123" s="6"/>
      <c r="AW1123" s="6"/>
      <c r="AX1123" s="6"/>
      <c r="AY1123" s="6"/>
      <c r="AZ1123" s="6"/>
      <c r="BA1123" s="6"/>
      <c r="BB1123" s="6"/>
      <c r="BC1123" s="6"/>
      <c r="BD1123" s="6"/>
      <c r="BE1123" s="6"/>
      <c r="BF1123" s="6"/>
      <c r="BG1123" s="6"/>
      <c r="BH1123" s="6"/>
      <c r="BI1123" s="6"/>
      <c r="BJ1123" s="6"/>
      <c r="BK1123" s="6"/>
      <c r="BL1123" s="6"/>
      <c r="BM1123" s="6"/>
      <c r="BN1123" s="6"/>
      <c r="BO1123" s="6"/>
      <c r="BP1123" s="6"/>
      <c r="BQ1123" s="6"/>
      <c r="BR1123" s="6"/>
      <c r="BS1123" s="6"/>
      <c r="BT1123" s="6"/>
      <c r="BU1123" s="6"/>
      <c r="BV1123" s="6"/>
    </row>
    <row r="1124" spans="13:74" ht="12.75" customHeight="1"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  <c r="AD1124" s="6"/>
      <c r="AE1124" s="6"/>
      <c r="AF1124" s="6"/>
      <c r="AG1124" s="6"/>
      <c r="AH1124" s="6"/>
      <c r="AI1124" s="6"/>
      <c r="AJ1124" s="6"/>
      <c r="AK1124" s="6"/>
      <c r="AL1124" s="6"/>
      <c r="AM1124" s="6"/>
      <c r="AN1124" s="6"/>
      <c r="AO1124" s="6"/>
      <c r="AP1124" s="6"/>
      <c r="AQ1124" s="6"/>
      <c r="AR1124" s="6"/>
      <c r="AS1124" s="6"/>
      <c r="AT1124" s="6"/>
      <c r="AU1124" s="6"/>
      <c r="AV1124" s="6"/>
      <c r="AW1124" s="6"/>
      <c r="AX1124" s="6"/>
      <c r="AY1124" s="6"/>
      <c r="AZ1124" s="6"/>
      <c r="BA1124" s="6"/>
      <c r="BB1124" s="6"/>
      <c r="BC1124" s="6"/>
      <c r="BD1124" s="6"/>
      <c r="BE1124" s="6"/>
      <c r="BF1124" s="6"/>
      <c r="BG1124" s="6"/>
      <c r="BH1124" s="6"/>
      <c r="BI1124" s="6"/>
      <c r="BJ1124" s="6"/>
      <c r="BK1124" s="6"/>
      <c r="BL1124" s="6"/>
      <c r="BM1124" s="6"/>
      <c r="BN1124" s="6"/>
      <c r="BO1124" s="6"/>
      <c r="BP1124" s="6"/>
      <c r="BQ1124" s="6"/>
      <c r="BR1124" s="6"/>
      <c r="BS1124" s="6"/>
      <c r="BT1124" s="6"/>
      <c r="BU1124" s="6"/>
      <c r="BV1124" s="6"/>
    </row>
    <row r="1125" spans="13:74" ht="12.75" customHeight="1"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  <c r="AD1125" s="6"/>
      <c r="AE1125" s="6"/>
      <c r="AF1125" s="6"/>
      <c r="AG1125" s="6"/>
      <c r="AH1125" s="6"/>
      <c r="AI1125" s="6"/>
      <c r="AJ1125" s="6"/>
      <c r="AK1125" s="6"/>
      <c r="AL1125" s="6"/>
      <c r="AM1125" s="6"/>
      <c r="AN1125" s="6"/>
      <c r="AO1125" s="6"/>
      <c r="AP1125" s="6"/>
      <c r="AQ1125" s="6"/>
      <c r="AR1125" s="6"/>
      <c r="AS1125" s="6"/>
      <c r="AT1125" s="6"/>
      <c r="AU1125" s="6"/>
      <c r="AV1125" s="6"/>
      <c r="AW1125" s="6"/>
      <c r="AX1125" s="6"/>
      <c r="AY1125" s="6"/>
      <c r="AZ1125" s="6"/>
      <c r="BA1125" s="6"/>
      <c r="BB1125" s="6"/>
      <c r="BC1125" s="6"/>
      <c r="BD1125" s="6"/>
      <c r="BE1125" s="6"/>
      <c r="BF1125" s="6"/>
      <c r="BG1125" s="6"/>
      <c r="BH1125" s="6"/>
      <c r="BI1125" s="6"/>
      <c r="BJ1125" s="6"/>
      <c r="BK1125" s="6"/>
      <c r="BL1125" s="6"/>
      <c r="BM1125" s="6"/>
      <c r="BN1125" s="6"/>
      <c r="BO1125" s="6"/>
      <c r="BP1125" s="6"/>
      <c r="BQ1125" s="6"/>
      <c r="BR1125" s="6"/>
      <c r="BS1125" s="6"/>
      <c r="BT1125" s="6"/>
      <c r="BU1125" s="6"/>
      <c r="BV1125" s="6"/>
    </row>
    <row r="1126" spans="13:74" ht="12.75" customHeight="1"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6"/>
      <c r="AD1126" s="6"/>
      <c r="AE1126" s="6"/>
      <c r="AF1126" s="6"/>
      <c r="AG1126" s="6"/>
      <c r="AH1126" s="6"/>
      <c r="AI1126" s="6"/>
      <c r="AJ1126" s="6"/>
      <c r="AK1126" s="6"/>
      <c r="AL1126" s="6"/>
      <c r="AM1126" s="6"/>
      <c r="AN1126" s="6"/>
      <c r="AO1126" s="6"/>
      <c r="AP1126" s="6"/>
      <c r="AQ1126" s="6"/>
      <c r="AR1126" s="6"/>
      <c r="AS1126" s="6"/>
      <c r="AT1126" s="6"/>
      <c r="AU1126" s="6"/>
      <c r="AV1126" s="6"/>
      <c r="AW1126" s="6"/>
      <c r="AX1126" s="6"/>
      <c r="AY1126" s="6"/>
      <c r="AZ1126" s="6"/>
      <c r="BA1126" s="6"/>
      <c r="BB1126" s="6"/>
      <c r="BC1126" s="6"/>
      <c r="BD1126" s="6"/>
      <c r="BE1126" s="6"/>
      <c r="BF1126" s="6"/>
      <c r="BG1126" s="6"/>
      <c r="BH1126" s="6"/>
      <c r="BI1126" s="6"/>
      <c r="BJ1126" s="6"/>
      <c r="BK1126" s="6"/>
      <c r="BL1126" s="6"/>
      <c r="BM1126" s="6"/>
      <c r="BN1126" s="6"/>
      <c r="BO1126" s="6"/>
      <c r="BP1126" s="6"/>
      <c r="BQ1126" s="6"/>
      <c r="BR1126" s="6"/>
      <c r="BS1126" s="6"/>
      <c r="BT1126" s="6"/>
      <c r="BU1126" s="6"/>
      <c r="BV1126" s="6"/>
    </row>
    <row r="1127" spans="13:74" ht="12.75" customHeight="1"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  <c r="AB1127" s="6"/>
      <c r="AC1127" s="6"/>
      <c r="AD1127" s="6"/>
      <c r="AE1127" s="6"/>
      <c r="AF1127" s="6"/>
      <c r="AG1127" s="6"/>
      <c r="AH1127" s="6"/>
      <c r="AI1127" s="6"/>
      <c r="AJ1127" s="6"/>
      <c r="AK1127" s="6"/>
      <c r="AL1127" s="6"/>
      <c r="AM1127" s="6"/>
      <c r="AN1127" s="6"/>
      <c r="AO1127" s="6"/>
      <c r="AP1127" s="6"/>
      <c r="AQ1127" s="6"/>
      <c r="AR1127" s="6"/>
      <c r="AS1127" s="6"/>
      <c r="AT1127" s="6"/>
      <c r="AU1127" s="6"/>
      <c r="AV1127" s="6"/>
      <c r="AW1127" s="6"/>
      <c r="AX1127" s="6"/>
      <c r="AY1127" s="6"/>
      <c r="AZ1127" s="6"/>
      <c r="BA1127" s="6"/>
      <c r="BB1127" s="6"/>
      <c r="BC1127" s="6"/>
      <c r="BD1127" s="6"/>
      <c r="BE1127" s="6"/>
      <c r="BF1127" s="6"/>
      <c r="BG1127" s="6"/>
      <c r="BH1127" s="6"/>
      <c r="BI1127" s="6"/>
      <c r="BJ1127" s="6"/>
      <c r="BK1127" s="6"/>
      <c r="BL1127" s="6"/>
      <c r="BM1127" s="6"/>
      <c r="BN1127" s="6"/>
      <c r="BO1127" s="6"/>
      <c r="BP1127" s="6"/>
      <c r="BQ1127" s="6"/>
      <c r="BR1127" s="6"/>
      <c r="BS1127" s="6"/>
      <c r="BT1127" s="6"/>
      <c r="BU1127" s="6"/>
      <c r="BV1127" s="6"/>
    </row>
    <row r="1128" spans="13:74" ht="12.75" customHeight="1"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  <c r="AC1128" s="6"/>
      <c r="AD1128" s="6"/>
      <c r="AE1128" s="6"/>
      <c r="AF1128" s="6"/>
      <c r="AG1128" s="6"/>
      <c r="AH1128" s="6"/>
      <c r="AI1128" s="6"/>
      <c r="AJ1128" s="6"/>
      <c r="AK1128" s="6"/>
      <c r="AL1128" s="6"/>
      <c r="AM1128" s="6"/>
      <c r="AN1128" s="6"/>
      <c r="AO1128" s="6"/>
      <c r="AP1128" s="6"/>
      <c r="AQ1128" s="6"/>
      <c r="AR1128" s="6"/>
      <c r="AS1128" s="6"/>
      <c r="AT1128" s="6"/>
      <c r="AU1128" s="6"/>
      <c r="AV1128" s="6"/>
      <c r="AW1128" s="6"/>
      <c r="AX1128" s="6"/>
      <c r="AY1128" s="6"/>
      <c r="AZ1128" s="6"/>
      <c r="BA1128" s="6"/>
      <c r="BB1128" s="6"/>
      <c r="BC1128" s="6"/>
      <c r="BD1128" s="6"/>
      <c r="BE1128" s="6"/>
      <c r="BF1128" s="6"/>
      <c r="BG1128" s="6"/>
      <c r="BH1128" s="6"/>
      <c r="BI1128" s="6"/>
      <c r="BJ1128" s="6"/>
      <c r="BK1128" s="6"/>
      <c r="BL1128" s="6"/>
      <c r="BM1128" s="6"/>
      <c r="BN1128" s="6"/>
      <c r="BO1128" s="6"/>
      <c r="BP1128" s="6"/>
      <c r="BQ1128" s="6"/>
      <c r="BR1128" s="6"/>
      <c r="BS1128" s="6"/>
      <c r="BT1128" s="6"/>
      <c r="BU1128" s="6"/>
      <c r="BV1128" s="6"/>
    </row>
    <row r="1129" spans="13:74" ht="12.75" customHeight="1"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C1129" s="6"/>
      <c r="AD1129" s="6"/>
      <c r="AE1129" s="6"/>
      <c r="AF1129" s="6"/>
      <c r="AG1129" s="6"/>
      <c r="AH1129" s="6"/>
      <c r="AI1129" s="6"/>
      <c r="AJ1129" s="6"/>
      <c r="AK1129" s="6"/>
      <c r="AL1129" s="6"/>
      <c r="AM1129" s="6"/>
      <c r="AN1129" s="6"/>
      <c r="AO1129" s="6"/>
      <c r="AP1129" s="6"/>
      <c r="AQ1129" s="6"/>
      <c r="AR1129" s="6"/>
      <c r="AS1129" s="6"/>
      <c r="AT1129" s="6"/>
      <c r="AU1129" s="6"/>
      <c r="AV1129" s="6"/>
      <c r="AW1129" s="6"/>
      <c r="AX1129" s="6"/>
      <c r="AY1129" s="6"/>
      <c r="AZ1129" s="6"/>
      <c r="BA1129" s="6"/>
      <c r="BB1129" s="6"/>
      <c r="BC1129" s="6"/>
      <c r="BD1129" s="6"/>
      <c r="BE1129" s="6"/>
      <c r="BF1129" s="6"/>
      <c r="BG1129" s="6"/>
      <c r="BH1129" s="6"/>
      <c r="BI1129" s="6"/>
      <c r="BJ1129" s="6"/>
      <c r="BK1129" s="6"/>
      <c r="BL1129" s="6"/>
      <c r="BM1129" s="6"/>
      <c r="BN1129" s="6"/>
      <c r="BO1129" s="6"/>
      <c r="BP1129" s="6"/>
      <c r="BQ1129" s="6"/>
      <c r="BR1129" s="6"/>
      <c r="BS1129" s="6"/>
      <c r="BT1129" s="6"/>
      <c r="BU1129" s="6"/>
      <c r="BV1129" s="6"/>
    </row>
    <row r="1130" spans="13:74" ht="12.75" customHeight="1"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  <c r="AD1130" s="6"/>
      <c r="AE1130" s="6"/>
      <c r="AF1130" s="6"/>
      <c r="AG1130" s="6"/>
      <c r="AH1130" s="6"/>
      <c r="AI1130" s="6"/>
      <c r="AJ1130" s="6"/>
      <c r="AK1130" s="6"/>
      <c r="AL1130" s="6"/>
      <c r="AM1130" s="6"/>
      <c r="AN1130" s="6"/>
      <c r="AO1130" s="6"/>
      <c r="AP1130" s="6"/>
      <c r="AQ1130" s="6"/>
      <c r="AR1130" s="6"/>
      <c r="AS1130" s="6"/>
      <c r="AT1130" s="6"/>
      <c r="AU1130" s="6"/>
      <c r="AV1130" s="6"/>
      <c r="AW1130" s="6"/>
      <c r="AX1130" s="6"/>
      <c r="AY1130" s="6"/>
      <c r="AZ1130" s="6"/>
      <c r="BA1130" s="6"/>
      <c r="BB1130" s="6"/>
      <c r="BC1130" s="6"/>
      <c r="BD1130" s="6"/>
      <c r="BE1130" s="6"/>
      <c r="BF1130" s="6"/>
      <c r="BG1130" s="6"/>
      <c r="BH1130" s="6"/>
      <c r="BI1130" s="6"/>
      <c r="BJ1130" s="6"/>
      <c r="BK1130" s="6"/>
      <c r="BL1130" s="6"/>
      <c r="BM1130" s="6"/>
      <c r="BN1130" s="6"/>
      <c r="BO1130" s="6"/>
      <c r="BP1130" s="6"/>
      <c r="BQ1130" s="6"/>
      <c r="BR1130" s="6"/>
      <c r="BS1130" s="6"/>
      <c r="BT1130" s="6"/>
      <c r="BU1130" s="6"/>
      <c r="BV1130" s="6"/>
    </row>
    <row r="1131" spans="13:74" ht="12.75" customHeight="1"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  <c r="AC1131" s="6"/>
      <c r="AD1131" s="6"/>
      <c r="AE1131" s="6"/>
      <c r="AF1131" s="6"/>
      <c r="AG1131" s="6"/>
      <c r="AH1131" s="6"/>
      <c r="AI1131" s="6"/>
      <c r="AJ1131" s="6"/>
      <c r="AK1131" s="6"/>
      <c r="AL1131" s="6"/>
      <c r="AM1131" s="6"/>
      <c r="AN1131" s="6"/>
      <c r="AO1131" s="6"/>
      <c r="AP1131" s="6"/>
      <c r="AQ1131" s="6"/>
      <c r="AR1131" s="6"/>
      <c r="AS1131" s="6"/>
      <c r="AT1131" s="6"/>
      <c r="AU1131" s="6"/>
      <c r="AV1131" s="6"/>
      <c r="AW1131" s="6"/>
      <c r="AX1131" s="6"/>
      <c r="AY1131" s="6"/>
      <c r="AZ1131" s="6"/>
      <c r="BA1131" s="6"/>
      <c r="BB1131" s="6"/>
      <c r="BC1131" s="6"/>
      <c r="BD1131" s="6"/>
      <c r="BE1131" s="6"/>
      <c r="BF1131" s="6"/>
      <c r="BG1131" s="6"/>
      <c r="BH1131" s="6"/>
      <c r="BI1131" s="6"/>
      <c r="BJ1131" s="6"/>
      <c r="BK1131" s="6"/>
      <c r="BL1131" s="6"/>
      <c r="BM1131" s="6"/>
      <c r="BN1131" s="6"/>
      <c r="BO1131" s="6"/>
      <c r="BP1131" s="6"/>
      <c r="BQ1131" s="6"/>
      <c r="BR1131" s="6"/>
      <c r="BS1131" s="6"/>
      <c r="BT1131" s="6"/>
      <c r="BU1131" s="6"/>
      <c r="BV1131" s="6"/>
    </row>
    <row r="1132" spans="13:74" ht="12.75" customHeight="1"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  <c r="AC1132" s="6"/>
      <c r="AD1132" s="6"/>
      <c r="AE1132" s="6"/>
      <c r="AF1132" s="6"/>
      <c r="AG1132" s="6"/>
      <c r="AH1132" s="6"/>
      <c r="AI1132" s="6"/>
      <c r="AJ1132" s="6"/>
      <c r="AK1132" s="6"/>
      <c r="AL1132" s="6"/>
      <c r="AM1132" s="6"/>
      <c r="AN1132" s="6"/>
      <c r="AO1132" s="6"/>
      <c r="AP1132" s="6"/>
      <c r="AQ1132" s="6"/>
      <c r="AR1132" s="6"/>
      <c r="AS1132" s="6"/>
      <c r="AT1132" s="6"/>
      <c r="AU1132" s="6"/>
      <c r="AV1132" s="6"/>
      <c r="AW1132" s="6"/>
      <c r="AX1132" s="6"/>
      <c r="AY1132" s="6"/>
      <c r="AZ1132" s="6"/>
      <c r="BA1132" s="6"/>
      <c r="BB1132" s="6"/>
      <c r="BC1132" s="6"/>
      <c r="BD1132" s="6"/>
      <c r="BE1132" s="6"/>
      <c r="BF1132" s="6"/>
      <c r="BG1132" s="6"/>
      <c r="BH1132" s="6"/>
      <c r="BI1132" s="6"/>
      <c r="BJ1132" s="6"/>
      <c r="BK1132" s="6"/>
      <c r="BL1132" s="6"/>
      <c r="BM1132" s="6"/>
      <c r="BN1132" s="6"/>
      <c r="BO1132" s="6"/>
      <c r="BP1132" s="6"/>
      <c r="BQ1132" s="6"/>
      <c r="BR1132" s="6"/>
      <c r="BS1132" s="6"/>
      <c r="BT1132" s="6"/>
      <c r="BU1132" s="6"/>
      <c r="BV1132" s="6"/>
    </row>
    <row r="1133" spans="13:74" ht="12.75" customHeight="1"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  <c r="AC1133" s="6"/>
      <c r="AD1133" s="6"/>
      <c r="AE1133" s="6"/>
      <c r="AF1133" s="6"/>
      <c r="AG1133" s="6"/>
      <c r="AH1133" s="6"/>
      <c r="AI1133" s="6"/>
      <c r="AJ1133" s="6"/>
      <c r="AK1133" s="6"/>
      <c r="AL1133" s="6"/>
      <c r="AM1133" s="6"/>
      <c r="AN1133" s="6"/>
      <c r="AO1133" s="6"/>
      <c r="AP1133" s="6"/>
      <c r="AQ1133" s="6"/>
      <c r="AR1133" s="6"/>
      <c r="AS1133" s="6"/>
      <c r="AT1133" s="6"/>
      <c r="AU1133" s="6"/>
      <c r="AV1133" s="6"/>
      <c r="AW1133" s="6"/>
      <c r="AX1133" s="6"/>
      <c r="AY1133" s="6"/>
      <c r="AZ1133" s="6"/>
      <c r="BA1133" s="6"/>
      <c r="BB1133" s="6"/>
      <c r="BC1133" s="6"/>
      <c r="BD1133" s="6"/>
      <c r="BE1133" s="6"/>
      <c r="BF1133" s="6"/>
      <c r="BG1133" s="6"/>
      <c r="BH1133" s="6"/>
      <c r="BI1133" s="6"/>
      <c r="BJ1133" s="6"/>
      <c r="BK1133" s="6"/>
      <c r="BL1133" s="6"/>
      <c r="BM1133" s="6"/>
      <c r="BN1133" s="6"/>
      <c r="BO1133" s="6"/>
      <c r="BP1133" s="6"/>
      <c r="BQ1133" s="6"/>
      <c r="BR1133" s="6"/>
      <c r="BS1133" s="6"/>
      <c r="BT1133" s="6"/>
      <c r="BU1133" s="6"/>
      <c r="BV1133" s="6"/>
    </row>
    <row r="1134" spans="13:74" ht="12.75" customHeight="1"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6"/>
      <c r="AC1134" s="6"/>
      <c r="AD1134" s="6"/>
      <c r="AE1134" s="6"/>
      <c r="AF1134" s="6"/>
      <c r="AG1134" s="6"/>
      <c r="AH1134" s="6"/>
      <c r="AI1134" s="6"/>
      <c r="AJ1134" s="6"/>
      <c r="AK1134" s="6"/>
      <c r="AL1134" s="6"/>
      <c r="AM1134" s="6"/>
      <c r="AN1134" s="6"/>
      <c r="AO1134" s="6"/>
      <c r="AP1134" s="6"/>
      <c r="AQ1134" s="6"/>
      <c r="AR1134" s="6"/>
      <c r="AS1134" s="6"/>
      <c r="AT1134" s="6"/>
      <c r="AU1134" s="6"/>
      <c r="AV1134" s="6"/>
      <c r="AW1134" s="6"/>
      <c r="AX1134" s="6"/>
      <c r="AY1134" s="6"/>
      <c r="AZ1134" s="6"/>
      <c r="BA1134" s="6"/>
      <c r="BB1134" s="6"/>
      <c r="BC1134" s="6"/>
      <c r="BD1134" s="6"/>
      <c r="BE1134" s="6"/>
      <c r="BF1134" s="6"/>
      <c r="BG1134" s="6"/>
      <c r="BH1134" s="6"/>
      <c r="BI1134" s="6"/>
      <c r="BJ1134" s="6"/>
      <c r="BK1134" s="6"/>
      <c r="BL1134" s="6"/>
      <c r="BM1134" s="6"/>
      <c r="BN1134" s="6"/>
      <c r="BO1134" s="6"/>
      <c r="BP1134" s="6"/>
      <c r="BQ1134" s="6"/>
      <c r="BR1134" s="6"/>
      <c r="BS1134" s="6"/>
      <c r="BT1134" s="6"/>
      <c r="BU1134" s="6"/>
      <c r="BV1134" s="6"/>
    </row>
    <row r="1135" spans="13:74" ht="12.75" customHeight="1"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  <c r="AC1135" s="6"/>
      <c r="AD1135" s="6"/>
      <c r="AE1135" s="6"/>
      <c r="AF1135" s="6"/>
      <c r="AG1135" s="6"/>
      <c r="AH1135" s="6"/>
      <c r="AI1135" s="6"/>
      <c r="AJ1135" s="6"/>
      <c r="AK1135" s="6"/>
      <c r="AL1135" s="6"/>
      <c r="AM1135" s="6"/>
      <c r="AN1135" s="6"/>
      <c r="AO1135" s="6"/>
      <c r="AP1135" s="6"/>
      <c r="AQ1135" s="6"/>
      <c r="AR1135" s="6"/>
      <c r="AS1135" s="6"/>
      <c r="AT1135" s="6"/>
      <c r="AU1135" s="6"/>
      <c r="AV1135" s="6"/>
      <c r="AW1135" s="6"/>
      <c r="AX1135" s="6"/>
      <c r="AY1135" s="6"/>
      <c r="AZ1135" s="6"/>
      <c r="BA1135" s="6"/>
      <c r="BB1135" s="6"/>
      <c r="BC1135" s="6"/>
      <c r="BD1135" s="6"/>
      <c r="BE1135" s="6"/>
      <c r="BF1135" s="6"/>
      <c r="BG1135" s="6"/>
      <c r="BH1135" s="6"/>
      <c r="BI1135" s="6"/>
      <c r="BJ1135" s="6"/>
      <c r="BK1135" s="6"/>
      <c r="BL1135" s="6"/>
      <c r="BM1135" s="6"/>
      <c r="BN1135" s="6"/>
      <c r="BO1135" s="6"/>
      <c r="BP1135" s="6"/>
      <c r="BQ1135" s="6"/>
      <c r="BR1135" s="6"/>
      <c r="BS1135" s="6"/>
      <c r="BT1135" s="6"/>
      <c r="BU1135" s="6"/>
      <c r="BV1135" s="6"/>
    </row>
    <row r="1136" spans="13:74" ht="12.75" customHeight="1"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6"/>
      <c r="AC1136" s="6"/>
      <c r="AD1136" s="6"/>
      <c r="AE1136" s="6"/>
      <c r="AF1136" s="6"/>
      <c r="AG1136" s="6"/>
      <c r="AH1136" s="6"/>
      <c r="AI1136" s="6"/>
      <c r="AJ1136" s="6"/>
      <c r="AK1136" s="6"/>
      <c r="AL1136" s="6"/>
      <c r="AM1136" s="6"/>
      <c r="AN1136" s="6"/>
      <c r="AO1136" s="6"/>
      <c r="AP1136" s="6"/>
      <c r="AQ1136" s="6"/>
      <c r="AR1136" s="6"/>
      <c r="AS1136" s="6"/>
      <c r="AT1136" s="6"/>
      <c r="AU1136" s="6"/>
      <c r="AV1136" s="6"/>
      <c r="AW1136" s="6"/>
      <c r="AX1136" s="6"/>
      <c r="AY1136" s="6"/>
      <c r="AZ1136" s="6"/>
      <c r="BA1136" s="6"/>
      <c r="BB1136" s="6"/>
      <c r="BC1136" s="6"/>
      <c r="BD1136" s="6"/>
      <c r="BE1136" s="6"/>
      <c r="BF1136" s="6"/>
      <c r="BG1136" s="6"/>
      <c r="BH1136" s="6"/>
      <c r="BI1136" s="6"/>
      <c r="BJ1136" s="6"/>
      <c r="BK1136" s="6"/>
      <c r="BL1136" s="6"/>
      <c r="BM1136" s="6"/>
      <c r="BN1136" s="6"/>
      <c r="BO1136" s="6"/>
      <c r="BP1136" s="6"/>
      <c r="BQ1136" s="6"/>
      <c r="BR1136" s="6"/>
      <c r="BS1136" s="6"/>
      <c r="BT1136" s="6"/>
      <c r="BU1136" s="6"/>
      <c r="BV1136" s="6"/>
    </row>
    <row r="1137" spans="13:74" ht="12.75" customHeight="1"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6"/>
      <c r="AA1137" s="6"/>
      <c r="AB1137" s="6"/>
      <c r="AC1137" s="6"/>
      <c r="AD1137" s="6"/>
      <c r="AE1137" s="6"/>
      <c r="AF1137" s="6"/>
      <c r="AG1137" s="6"/>
      <c r="AH1137" s="6"/>
      <c r="AI1137" s="6"/>
      <c r="AJ1137" s="6"/>
      <c r="AK1137" s="6"/>
      <c r="AL1137" s="6"/>
      <c r="AM1137" s="6"/>
      <c r="AN1137" s="6"/>
      <c r="AO1137" s="6"/>
      <c r="AP1137" s="6"/>
      <c r="AQ1137" s="6"/>
      <c r="AR1137" s="6"/>
      <c r="AS1137" s="6"/>
      <c r="AT1137" s="6"/>
      <c r="AU1137" s="6"/>
      <c r="AV1137" s="6"/>
      <c r="AW1137" s="6"/>
      <c r="AX1137" s="6"/>
      <c r="AY1137" s="6"/>
      <c r="AZ1137" s="6"/>
      <c r="BA1137" s="6"/>
      <c r="BB1137" s="6"/>
      <c r="BC1137" s="6"/>
      <c r="BD1137" s="6"/>
      <c r="BE1137" s="6"/>
      <c r="BF1137" s="6"/>
      <c r="BG1137" s="6"/>
      <c r="BH1137" s="6"/>
      <c r="BI1137" s="6"/>
      <c r="BJ1137" s="6"/>
      <c r="BK1137" s="6"/>
      <c r="BL1137" s="6"/>
      <c r="BM1137" s="6"/>
      <c r="BN1137" s="6"/>
      <c r="BO1137" s="6"/>
      <c r="BP1137" s="6"/>
      <c r="BQ1137" s="6"/>
      <c r="BR1137" s="6"/>
      <c r="BS1137" s="6"/>
      <c r="BT1137" s="6"/>
      <c r="BU1137" s="6"/>
      <c r="BV1137" s="6"/>
    </row>
    <row r="1138" spans="13:74" ht="12.75" customHeight="1"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  <c r="AB1138" s="6"/>
      <c r="AC1138" s="6"/>
      <c r="AD1138" s="6"/>
      <c r="AE1138" s="6"/>
      <c r="AF1138" s="6"/>
      <c r="AG1138" s="6"/>
      <c r="AH1138" s="6"/>
      <c r="AI1138" s="6"/>
      <c r="AJ1138" s="6"/>
      <c r="AK1138" s="6"/>
      <c r="AL1138" s="6"/>
      <c r="AM1138" s="6"/>
      <c r="AN1138" s="6"/>
      <c r="AO1138" s="6"/>
      <c r="AP1138" s="6"/>
      <c r="AQ1138" s="6"/>
      <c r="AR1138" s="6"/>
      <c r="AS1138" s="6"/>
      <c r="AT1138" s="6"/>
      <c r="AU1138" s="6"/>
      <c r="AV1138" s="6"/>
      <c r="AW1138" s="6"/>
      <c r="AX1138" s="6"/>
      <c r="AY1138" s="6"/>
      <c r="AZ1138" s="6"/>
      <c r="BA1138" s="6"/>
      <c r="BB1138" s="6"/>
      <c r="BC1138" s="6"/>
      <c r="BD1138" s="6"/>
      <c r="BE1138" s="6"/>
      <c r="BF1138" s="6"/>
      <c r="BG1138" s="6"/>
      <c r="BH1138" s="6"/>
      <c r="BI1138" s="6"/>
      <c r="BJ1138" s="6"/>
      <c r="BK1138" s="6"/>
      <c r="BL1138" s="6"/>
      <c r="BM1138" s="6"/>
      <c r="BN1138" s="6"/>
      <c r="BO1138" s="6"/>
      <c r="BP1138" s="6"/>
      <c r="BQ1138" s="6"/>
      <c r="BR1138" s="6"/>
      <c r="BS1138" s="6"/>
      <c r="BT1138" s="6"/>
      <c r="BU1138" s="6"/>
      <c r="BV1138" s="6"/>
    </row>
    <row r="1139" spans="13:74" ht="12.75" customHeight="1"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6"/>
      <c r="AC1139" s="6"/>
      <c r="AD1139" s="6"/>
      <c r="AE1139" s="6"/>
      <c r="AF1139" s="6"/>
      <c r="AG1139" s="6"/>
      <c r="AH1139" s="6"/>
      <c r="AI1139" s="6"/>
      <c r="AJ1139" s="6"/>
      <c r="AK1139" s="6"/>
      <c r="AL1139" s="6"/>
      <c r="AM1139" s="6"/>
      <c r="AN1139" s="6"/>
      <c r="AO1139" s="6"/>
      <c r="AP1139" s="6"/>
      <c r="AQ1139" s="6"/>
      <c r="AR1139" s="6"/>
      <c r="AS1139" s="6"/>
      <c r="AT1139" s="6"/>
      <c r="AU1139" s="6"/>
      <c r="AV1139" s="6"/>
      <c r="AW1139" s="6"/>
      <c r="AX1139" s="6"/>
      <c r="AY1139" s="6"/>
      <c r="AZ1139" s="6"/>
      <c r="BA1139" s="6"/>
      <c r="BB1139" s="6"/>
      <c r="BC1139" s="6"/>
      <c r="BD1139" s="6"/>
      <c r="BE1139" s="6"/>
      <c r="BF1139" s="6"/>
      <c r="BG1139" s="6"/>
      <c r="BH1139" s="6"/>
      <c r="BI1139" s="6"/>
      <c r="BJ1139" s="6"/>
      <c r="BK1139" s="6"/>
      <c r="BL1139" s="6"/>
      <c r="BM1139" s="6"/>
      <c r="BN1139" s="6"/>
      <c r="BO1139" s="6"/>
      <c r="BP1139" s="6"/>
      <c r="BQ1139" s="6"/>
      <c r="BR1139" s="6"/>
      <c r="BS1139" s="6"/>
      <c r="BT1139" s="6"/>
      <c r="BU1139" s="6"/>
      <c r="BV1139" s="6"/>
    </row>
    <row r="1140" spans="13:74" ht="12.75" customHeight="1"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6"/>
      <c r="AA1140" s="6"/>
      <c r="AB1140" s="6"/>
      <c r="AC1140" s="6"/>
      <c r="AD1140" s="6"/>
      <c r="AE1140" s="6"/>
      <c r="AF1140" s="6"/>
      <c r="AG1140" s="6"/>
      <c r="AH1140" s="6"/>
      <c r="AI1140" s="6"/>
      <c r="AJ1140" s="6"/>
      <c r="AK1140" s="6"/>
      <c r="AL1140" s="6"/>
      <c r="AM1140" s="6"/>
      <c r="AN1140" s="6"/>
      <c r="AO1140" s="6"/>
      <c r="AP1140" s="6"/>
      <c r="AQ1140" s="6"/>
      <c r="AR1140" s="6"/>
      <c r="AS1140" s="6"/>
      <c r="AT1140" s="6"/>
      <c r="AU1140" s="6"/>
      <c r="AV1140" s="6"/>
      <c r="AW1140" s="6"/>
      <c r="AX1140" s="6"/>
      <c r="AY1140" s="6"/>
      <c r="AZ1140" s="6"/>
      <c r="BA1140" s="6"/>
      <c r="BB1140" s="6"/>
      <c r="BC1140" s="6"/>
      <c r="BD1140" s="6"/>
      <c r="BE1140" s="6"/>
      <c r="BF1140" s="6"/>
      <c r="BG1140" s="6"/>
      <c r="BH1140" s="6"/>
      <c r="BI1140" s="6"/>
      <c r="BJ1140" s="6"/>
      <c r="BK1140" s="6"/>
      <c r="BL1140" s="6"/>
      <c r="BM1140" s="6"/>
      <c r="BN1140" s="6"/>
      <c r="BO1140" s="6"/>
      <c r="BP1140" s="6"/>
      <c r="BQ1140" s="6"/>
      <c r="BR1140" s="6"/>
      <c r="BS1140" s="6"/>
      <c r="BT1140" s="6"/>
      <c r="BU1140" s="6"/>
      <c r="BV1140" s="6"/>
    </row>
    <row r="1141" spans="13:74" ht="12.75" customHeight="1"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6"/>
      <c r="AC1141" s="6"/>
      <c r="AD1141" s="6"/>
      <c r="AE1141" s="6"/>
      <c r="AF1141" s="6"/>
      <c r="AG1141" s="6"/>
      <c r="AH1141" s="6"/>
      <c r="AI1141" s="6"/>
      <c r="AJ1141" s="6"/>
      <c r="AK1141" s="6"/>
      <c r="AL1141" s="6"/>
      <c r="AM1141" s="6"/>
      <c r="AN1141" s="6"/>
      <c r="AO1141" s="6"/>
      <c r="AP1141" s="6"/>
      <c r="AQ1141" s="6"/>
      <c r="AR1141" s="6"/>
      <c r="AS1141" s="6"/>
      <c r="AT1141" s="6"/>
      <c r="AU1141" s="6"/>
      <c r="AV1141" s="6"/>
      <c r="AW1141" s="6"/>
      <c r="AX1141" s="6"/>
      <c r="AY1141" s="6"/>
      <c r="AZ1141" s="6"/>
      <c r="BA1141" s="6"/>
      <c r="BB1141" s="6"/>
      <c r="BC1141" s="6"/>
      <c r="BD1141" s="6"/>
      <c r="BE1141" s="6"/>
      <c r="BF1141" s="6"/>
      <c r="BG1141" s="6"/>
      <c r="BH1141" s="6"/>
      <c r="BI1141" s="6"/>
      <c r="BJ1141" s="6"/>
      <c r="BK1141" s="6"/>
      <c r="BL1141" s="6"/>
      <c r="BM1141" s="6"/>
      <c r="BN1141" s="6"/>
      <c r="BO1141" s="6"/>
      <c r="BP1141" s="6"/>
      <c r="BQ1141" s="6"/>
      <c r="BR1141" s="6"/>
      <c r="BS1141" s="6"/>
      <c r="BT1141" s="6"/>
      <c r="BU1141" s="6"/>
      <c r="BV1141" s="6"/>
    </row>
    <row r="1142" spans="13:74" ht="12.75" customHeight="1"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  <c r="AB1142" s="6"/>
      <c r="AC1142" s="6"/>
      <c r="AD1142" s="6"/>
      <c r="AE1142" s="6"/>
      <c r="AF1142" s="6"/>
      <c r="AG1142" s="6"/>
      <c r="AH1142" s="6"/>
      <c r="AI1142" s="6"/>
      <c r="AJ1142" s="6"/>
      <c r="AK1142" s="6"/>
      <c r="AL1142" s="6"/>
      <c r="AM1142" s="6"/>
      <c r="AN1142" s="6"/>
      <c r="AO1142" s="6"/>
      <c r="AP1142" s="6"/>
      <c r="AQ1142" s="6"/>
      <c r="AR1142" s="6"/>
      <c r="AS1142" s="6"/>
      <c r="AT1142" s="6"/>
      <c r="AU1142" s="6"/>
      <c r="AV1142" s="6"/>
      <c r="AW1142" s="6"/>
      <c r="AX1142" s="6"/>
      <c r="AY1142" s="6"/>
      <c r="AZ1142" s="6"/>
      <c r="BA1142" s="6"/>
      <c r="BB1142" s="6"/>
      <c r="BC1142" s="6"/>
      <c r="BD1142" s="6"/>
      <c r="BE1142" s="6"/>
      <c r="BF1142" s="6"/>
      <c r="BG1142" s="6"/>
      <c r="BH1142" s="6"/>
      <c r="BI1142" s="6"/>
      <c r="BJ1142" s="6"/>
      <c r="BK1142" s="6"/>
      <c r="BL1142" s="6"/>
      <c r="BM1142" s="6"/>
      <c r="BN1142" s="6"/>
      <c r="BO1142" s="6"/>
      <c r="BP1142" s="6"/>
      <c r="BQ1142" s="6"/>
      <c r="BR1142" s="6"/>
      <c r="BS1142" s="6"/>
      <c r="BT1142" s="6"/>
      <c r="BU1142" s="6"/>
      <c r="BV1142" s="6"/>
    </row>
    <row r="1143" spans="13:74" ht="12.75" customHeight="1"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  <c r="AA1143" s="6"/>
      <c r="AB1143" s="6"/>
      <c r="AC1143" s="6"/>
      <c r="AD1143" s="6"/>
      <c r="AE1143" s="6"/>
      <c r="AF1143" s="6"/>
      <c r="AG1143" s="6"/>
      <c r="AH1143" s="6"/>
      <c r="AI1143" s="6"/>
      <c r="AJ1143" s="6"/>
      <c r="AK1143" s="6"/>
      <c r="AL1143" s="6"/>
      <c r="AM1143" s="6"/>
      <c r="AN1143" s="6"/>
      <c r="AO1143" s="6"/>
      <c r="AP1143" s="6"/>
      <c r="AQ1143" s="6"/>
      <c r="AR1143" s="6"/>
      <c r="AS1143" s="6"/>
      <c r="AT1143" s="6"/>
      <c r="AU1143" s="6"/>
      <c r="AV1143" s="6"/>
      <c r="AW1143" s="6"/>
      <c r="AX1143" s="6"/>
      <c r="AY1143" s="6"/>
      <c r="AZ1143" s="6"/>
      <c r="BA1143" s="6"/>
      <c r="BB1143" s="6"/>
      <c r="BC1143" s="6"/>
      <c r="BD1143" s="6"/>
      <c r="BE1143" s="6"/>
      <c r="BF1143" s="6"/>
      <c r="BG1143" s="6"/>
      <c r="BH1143" s="6"/>
      <c r="BI1143" s="6"/>
      <c r="BJ1143" s="6"/>
      <c r="BK1143" s="6"/>
      <c r="BL1143" s="6"/>
      <c r="BM1143" s="6"/>
      <c r="BN1143" s="6"/>
      <c r="BO1143" s="6"/>
      <c r="BP1143" s="6"/>
      <c r="BQ1143" s="6"/>
      <c r="BR1143" s="6"/>
      <c r="BS1143" s="6"/>
      <c r="BT1143" s="6"/>
      <c r="BU1143" s="6"/>
      <c r="BV1143" s="6"/>
    </row>
    <row r="1144" spans="13:74" ht="12.75" customHeight="1"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6"/>
      <c r="AA1144" s="6"/>
      <c r="AB1144" s="6"/>
      <c r="AC1144" s="6"/>
      <c r="AD1144" s="6"/>
      <c r="AE1144" s="6"/>
      <c r="AF1144" s="6"/>
      <c r="AG1144" s="6"/>
      <c r="AH1144" s="6"/>
      <c r="AI1144" s="6"/>
      <c r="AJ1144" s="6"/>
      <c r="AK1144" s="6"/>
      <c r="AL1144" s="6"/>
      <c r="AM1144" s="6"/>
      <c r="AN1144" s="6"/>
      <c r="AO1144" s="6"/>
      <c r="AP1144" s="6"/>
      <c r="AQ1144" s="6"/>
      <c r="AR1144" s="6"/>
      <c r="AS1144" s="6"/>
      <c r="AT1144" s="6"/>
      <c r="AU1144" s="6"/>
      <c r="AV1144" s="6"/>
      <c r="AW1144" s="6"/>
      <c r="AX1144" s="6"/>
      <c r="AY1144" s="6"/>
      <c r="AZ1144" s="6"/>
      <c r="BA1144" s="6"/>
      <c r="BB1144" s="6"/>
      <c r="BC1144" s="6"/>
      <c r="BD1144" s="6"/>
      <c r="BE1144" s="6"/>
      <c r="BF1144" s="6"/>
      <c r="BG1144" s="6"/>
      <c r="BH1144" s="6"/>
      <c r="BI1144" s="6"/>
      <c r="BJ1144" s="6"/>
      <c r="BK1144" s="6"/>
      <c r="BL1144" s="6"/>
      <c r="BM1144" s="6"/>
      <c r="BN1144" s="6"/>
      <c r="BO1144" s="6"/>
      <c r="BP1144" s="6"/>
      <c r="BQ1144" s="6"/>
      <c r="BR1144" s="6"/>
      <c r="BS1144" s="6"/>
      <c r="BT1144" s="6"/>
      <c r="BU1144" s="6"/>
      <c r="BV1144" s="6"/>
    </row>
    <row r="1145" spans="13:74" ht="12.75" customHeight="1"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  <c r="Z1145" s="6"/>
      <c r="AA1145" s="6"/>
      <c r="AB1145" s="6"/>
      <c r="AC1145" s="6"/>
      <c r="AD1145" s="6"/>
      <c r="AE1145" s="6"/>
      <c r="AF1145" s="6"/>
      <c r="AG1145" s="6"/>
      <c r="AH1145" s="6"/>
      <c r="AI1145" s="6"/>
      <c r="AJ1145" s="6"/>
      <c r="AK1145" s="6"/>
      <c r="AL1145" s="6"/>
      <c r="AM1145" s="6"/>
      <c r="AN1145" s="6"/>
      <c r="AO1145" s="6"/>
      <c r="AP1145" s="6"/>
      <c r="AQ1145" s="6"/>
      <c r="AR1145" s="6"/>
      <c r="AS1145" s="6"/>
      <c r="AT1145" s="6"/>
      <c r="AU1145" s="6"/>
      <c r="AV1145" s="6"/>
      <c r="AW1145" s="6"/>
      <c r="AX1145" s="6"/>
      <c r="AY1145" s="6"/>
      <c r="AZ1145" s="6"/>
      <c r="BA1145" s="6"/>
      <c r="BB1145" s="6"/>
      <c r="BC1145" s="6"/>
      <c r="BD1145" s="6"/>
      <c r="BE1145" s="6"/>
      <c r="BF1145" s="6"/>
      <c r="BG1145" s="6"/>
      <c r="BH1145" s="6"/>
      <c r="BI1145" s="6"/>
      <c r="BJ1145" s="6"/>
      <c r="BK1145" s="6"/>
      <c r="BL1145" s="6"/>
      <c r="BM1145" s="6"/>
      <c r="BN1145" s="6"/>
      <c r="BO1145" s="6"/>
      <c r="BP1145" s="6"/>
      <c r="BQ1145" s="6"/>
      <c r="BR1145" s="6"/>
      <c r="BS1145" s="6"/>
      <c r="BT1145" s="6"/>
      <c r="BU1145" s="6"/>
      <c r="BV1145" s="6"/>
    </row>
    <row r="1146" spans="13:74" ht="12.75" customHeight="1"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  <c r="Z1146" s="6"/>
      <c r="AA1146" s="6"/>
      <c r="AB1146" s="6"/>
      <c r="AC1146" s="6"/>
      <c r="AD1146" s="6"/>
      <c r="AE1146" s="6"/>
      <c r="AF1146" s="6"/>
      <c r="AG1146" s="6"/>
      <c r="AH1146" s="6"/>
      <c r="AI1146" s="6"/>
      <c r="AJ1146" s="6"/>
      <c r="AK1146" s="6"/>
      <c r="AL1146" s="6"/>
      <c r="AM1146" s="6"/>
      <c r="AN1146" s="6"/>
      <c r="AO1146" s="6"/>
      <c r="AP1146" s="6"/>
      <c r="AQ1146" s="6"/>
      <c r="AR1146" s="6"/>
      <c r="AS1146" s="6"/>
      <c r="AT1146" s="6"/>
      <c r="AU1146" s="6"/>
      <c r="AV1146" s="6"/>
      <c r="AW1146" s="6"/>
      <c r="AX1146" s="6"/>
      <c r="AY1146" s="6"/>
      <c r="AZ1146" s="6"/>
      <c r="BA1146" s="6"/>
      <c r="BB1146" s="6"/>
      <c r="BC1146" s="6"/>
      <c r="BD1146" s="6"/>
      <c r="BE1146" s="6"/>
      <c r="BF1146" s="6"/>
      <c r="BG1146" s="6"/>
      <c r="BH1146" s="6"/>
      <c r="BI1146" s="6"/>
      <c r="BJ1146" s="6"/>
      <c r="BK1146" s="6"/>
      <c r="BL1146" s="6"/>
      <c r="BM1146" s="6"/>
      <c r="BN1146" s="6"/>
      <c r="BO1146" s="6"/>
      <c r="BP1146" s="6"/>
      <c r="BQ1146" s="6"/>
      <c r="BR1146" s="6"/>
      <c r="BS1146" s="6"/>
      <c r="BT1146" s="6"/>
      <c r="BU1146" s="6"/>
      <c r="BV1146" s="6"/>
    </row>
    <row r="1147" spans="13:74" ht="12.75" customHeight="1"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  <c r="Z1147" s="6"/>
      <c r="AA1147" s="6"/>
      <c r="AB1147" s="6"/>
      <c r="AC1147" s="6"/>
      <c r="AD1147" s="6"/>
      <c r="AE1147" s="6"/>
      <c r="AF1147" s="6"/>
      <c r="AG1147" s="6"/>
      <c r="AH1147" s="6"/>
      <c r="AI1147" s="6"/>
      <c r="AJ1147" s="6"/>
      <c r="AK1147" s="6"/>
      <c r="AL1147" s="6"/>
      <c r="AM1147" s="6"/>
      <c r="AN1147" s="6"/>
      <c r="AO1147" s="6"/>
      <c r="AP1147" s="6"/>
      <c r="AQ1147" s="6"/>
      <c r="AR1147" s="6"/>
      <c r="AS1147" s="6"/>
      <c r="AT1147" s="6"/>
      <c r="AU1147" s="6"/>
      <c r="AV1147" s="6"/>
      <c r="AW1147" s="6"/>
      <c r="AX1147" s="6"/>
      <c r="AY1147" s="6"/>
      <c r="AZ1147" s="6"/>
      <c r="BA1147" s="6"/>
      <c r="BB1147" s="6"/>
      <c r="BC1147" s="6"/>
      <c r="BD1147" s="6"/>
      <c r="BE1147" s="6"/>
      <c r="BF1147" s="6"/>
      <c r="BG1147" s="6"/>
      <c r="BH1147" s="6"/>
      <c r="BI1147" s="6"/>
      <c r="BJ1147" s="6"/>
      <c r="BK1147" s="6"/>
      <c r="BL1147" s="6"/>
      <c r="BM1147" s="6"/>
      <c r="BN1147" s="6"/>
      <c r="BO1147" s="6"/>
      <c r="BP1147" s="6"/>
      <c r="BQ1147" s="6"/>
      <c r="BR1147" s="6"/>
      <c r="BS1147" s="6"/>
      <c r="BT1147" s="6"/>
      <c r="BU1147" s="6"/>
      <c r="BV1147" s="6"/>
    </row>
    <row r="1148" spans="13:74" ht="12.75" customHeight="1"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  <c r="Z1148" s="6"/>
      <c r="AA1148" s="6"/>
      <c r="AB1148" s="6"/>
      <c r="AC1148" s="6"/>
      <c r="AD1148" s="6"/>
      <c r="AE1148" s="6"/>
      <c r="AF1148" s="6"/>
      <c r="AG1148" s="6"/>
      <c r="AH1148" s="6"/>
      <c r="AI1148" s="6"/>
      <c r="AJ1148" s="6"/>
      <c r="AK1148" s="6"/>
      <c r="AL1148" s="6"/>
      <c r="AM1148" s="6"/>
      <c r="AN1148" s="6"/>
      <c r="AO1148" s="6"/>
      <c r="AP1148" s="6"/>
      <c r="AQ1148" s="6"/>
      <c r="AR1148" s="6"/>
      <c r="AS1148" s="6"/>
      <c r="AT1148" s="6"/>
      <c r="AU1148" s="6"/>
      <c r="AV1148" s="6"/>
      <c r="AW1148" s="6"/>
      <c r="AX1148" s="6"/>
      <c r="AY1148" s="6"/>
      <c r="AZ1148" s="6"/>
      <c r="BA1148" s="6"/>
      <c r="BB1148" s="6"/>
      <c r="BC1148" s="6"/>
      <c r="BD1148" s="6"/>
      <c r="BE1148" s="6"/>
      <c r="BF1148" s="6"/>
      <c r="BG1148" s="6"/>
      <c r="BH1148" s="6"/>
      <c r="BI1148" s="6"/>
      <c r="BJ1148" s="6"/>
      <c r="BK1148" s="6"/>
      <c r="BL1148" s="6"/>
      <c r="BM1148" s="6"/>
      <c r="BN1148" s="6"/>
      <c r="BO1148" s="6"/>
      <c r="BP1148" s="6"/>
      <c r="BQ1148" s="6"/>
      <c r="BR1148" s="6"/>
      <c r="BS1148" s="6"/>
      <c r="BT1148" s="6"/>
      <c r="BU1148" s="6"/>
      <c r="BV1148" s="6"/>
    </row>
    <row r="1149" spans="13:74" ht="12.75" customHeight="1"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  <c r="Z1149" s="6"/>
      <c r="AA1149" s="6"/>
      <c r="AB1149" s="6"/>
      <c r="AC1149" s="6"/>
      <c r="AD1149" s="6"/>
      <c r="AE1149" s="6"/>
      <c r="AF1149" s="6"/>
      <c r="AG1149" s="6"/>
      <c r="AH1149" s="6"/>
      <c r="AI1149" s="6"/>
      <c r="AJ1149" s="6"/>
      <c r="AK1149" s="6"/>
      <c r="AL1149" s="6"/>
      <c r="AM1149" s="6"/>
      <c r="AN1149" s="6"/>
      <c r="AO1149" s="6"/>
      <c r="AP1149" s="6"/>
      <c r="AQ1149" s="6"/>
      <c r="AR1149" s="6"/>
      <c r="AS1149" s="6"/>
      <c r="AT1149" s="6"/>
      <c r="AU1149" s="6"/>
      <c r="AV1149" s="6"/>
      <c r="AW1149" s="6"/>
      <c r="AX1149" s="6"/>
      <c r="AY1149" s="6"/>
      <c r="AZ1149" s="6"/>
      <c r="BA1149" s="6"/>
      <c r="BB1149" s="6"/>
      <c r="BC1149" s="6"/>
      <c r="BD1149" s="6"/>
      <c r="BE1149" s="6"/>
      <c r="BF1149" s="6"/>
      <c r="BG1149" s="6"/>
      <c r="BH1149" s="6"/>
      <c r="BI1149" s="6"/>
      <c r="BJ1149" s="6"/>
      <c r="BK1149" s="6"/>
      <c r="BL1149" s="6"/>
      <c r="BM1149" s="6"/>
      <c r="BN1149" s="6"/>
      <c r="BO1149" s="6"/>
      <c r="BP1149" s="6"/>
      <c r="BQ1149" s="6"/>
      <c r="BR1149" s="6"/>
      <c r="BS1149" s="6"/>
      <c r="BT1149" s="6"/>
      <c r="BU1149" s="6"/>
      <c r="BV1149" s="6"/>
    </row>
    <row r="1150" spans="13:74" ht="12.75" customHeight="1"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  <c r="Z1150" s="6"/>
      <c r="AA1150" s="6"/>
      <c r="AB1150" s="6"/>
      <c r="AC1150" s="6"/>
      <c r="AD1150" s="6"/>
      <c r="AE1150" s="6"/>
      <c r="AF1150" s="6"/>
      <c r="AG1150" s="6"/>
      <c r="AH1150" s="6"/>
      <c r="AI1150" s="6"/>
      <c r="AJ1150" s="6"/>
      <c r="AK1150" s="6"/>
      <c r="AL1150" s="6"/>
      <c r="AM1150" s="6"/>
      <c r="AN1150" s="6"/>
      <c r="AO1150" s="6"/>
      <c r="AP1150" s="6"/>
      <c r="AQ1150" s="6"/>
      <c r="AR1150" s="6"/>
      <c r="AS1150" s="6"/>
      <c r="AT1150" s="6"/>
      <c r="AU1150" s="6"/>
      <c r="AV1150" s="6"/>
      <c r="AW1150" s="6"/>
      <c r="AX1150" s="6"/>
      <c r="AY1150" s="6"/>
      <c r="AZ1150" s="6"/>
      <c r="BA1150" s="6"/>
      <c r="BB1150" s="6"/>
      <c r="BC1150" s="6"/>
      <c r="BD1150" s="6"/>
      <c r="BE1150" s="6"/>
      <c r="BF1150" s="6"/>
      <c r="BG1150" s="6"/>
      <c r="BH1150" s="6"/>
      <c r="BI1150" s="6"/>
      <c r="BJ1150" s="6"/>
      <c r="BK1150" s="6"/>
      <c r="BL1150" s="6"/>
      <c r="BM1150" s="6"/>
      <c r="BN1150" s="6"/>
      <c r="BO1150" s="6"/>
      <c r="BP1150" s="6"/>
      <c r="BQ1150" s="6"/>
      <c r="BR1150" s="6"/>
      <c r="BS1150" s="6"/>
      <c r="BT1150" s="6"/>
      <c r="BU1150" s="6"/>
      <c r="BV1150" s="6"/>
    </row>
    <row r="1151" spans="13:74" ht="12.75" customHeight="1"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  <c r="Z1151" s="6"/>
      <c r="AA1151" s="6"/>
      <c r="AB1151" s="6"/>
      <c r="AC1151" s="6"/>
      <c r="AD1151" s="6"/>
      <c r="AE1151" s="6"/>
      <c r="AF1151" s="6"/>
      <c r="AG1151" s="6"/>
      <c r="AH1151" s="6"/>
      <c r="AI1151" s="6"/>
      <c r="AJ1151" s="6"/>
      <c r="AK1151" s="6"/>
      <c r="AL1151" s="6"/>
      <c r="AM1151" s="6"/>
      <c r="AN1151" s="6"/>
      <c r="AO1151" s="6"/>
      <c r="AP1151" s="6"/>
      <c r="AQ1151" s="6"/>
      <c r="AR1151" s="6"/>
      <c r="AS1151" s="6"/>
      <c r="AT1151" s="6"/>
      <c r="AU1151" s="6"/>
      <c r="AV1151" s="6"/>
      <c r="AW1151" s="6"/>
      <c r="AX1151" s="6"/>
      <c r="AY1151" s="6"/>
      <c r="AZ1151" s="6"/>
      <c r="BA1151" s="6"/>
      <c r="BB1151" s="6"/>
      <c r="BC1151" s="6"/>
      <c r="BD1151" s="6"/>
      <c r="BE1151" s="6"/>
      <c r="BF1151" s="6"/>
      <c r="BG1151" s="6"/>
      <c r="BH1151" s="6"/>
      <c r="BI1151" s="6"/>
      <c r="BJ1151" s="6"/>
      <c r="BK1151" s="6"/>
      <c r="BL1151" s="6"/>
      <c r="BM1151" s="6"/>
      <c r="BN1151" s="6"/>
      <c r="BO1151" s="6"/>
      <c r="BP1151" s="6"/>
      <c r="BQ1151" s="6"/>
      <c r="BR1151" s="6"/>
      <c r="BS1151" s="6"/>
      <c r="BT1151" s="6"/>
      <c r="BU1151" s="6"/>
      <c r="BV1151" s="6"/>
    </row>
    <row r="1152" spans="13:74" ht="12.75" customHeight="1"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  <c r="Z1152" s="6"/>
      <c r="AA1152" s="6"/>
      <c r="AB1152" s="6"/>
      <c r="AC1152" s="6"/>
      <c r="AD1152" s="6"/>
      <c r="AE1152" s="6"/>
      <c r="AF1152" s="6"/>
      <c r="AG1152" s="6"/>
      <c r="AH1152" s="6"/>
      <c r="AI1152" s="6"/>
      <c r="AJ1152" s="6"/>
      <c r="AK1152" s="6"/>
      <c r="AL1152" s="6"/>
      <c r="AM1152" s="6"/>
      <c r="AN1152" s="6"/>
      <c r="AO1152" s="6"/>
      <c r="AP1152" s="6"/>
      <c r="AQ1152" s="6"/>
      <c r="AR1152" s="6"/>
      <c r="AS1152" s="6"/>
      <c r="AT1152" s="6"/>
      <c r="AU1152" s="6"/>
      <c r="AV1152" s="6"/>
      <c r="AW1152" s="6"/>
      <c r="AX1152" s="6"/>
      <c r="AY1152" s="6"/>
      <c r="AZ1152" s="6"/>
      <c r="BA1152" s="6"/>
      <c r="BB1152" s="6"/>
      <c r="BC1152" s="6"/>
      <c r="BD1152" s="6"/>
      <c r="BE1152" s="6"/>
      <c r="BF1152" s="6"/>
      <c r="BG1152" s="6"/>
      <c r="BH1152" s="6"/>
      <c r="BI1152" s="6"/>
      <c r="BJ1152" s="6"/>
      <c r="BK1152" s="6"/>
      <c r="BL1152" s="6"/>
      <c r="BM1152" s="6"/>
      <c r="BN1152" s="6"/>
      <c r="BO1152" s="6"/>
      <c r="BP1152" s="6"/>
      <c r="BQ1152" s="6"/>
      <c r="BR1152" s="6"/>
      <c r="BS1152" s="6"/>
      <c r="BT1152" s="6"/>
      <c r="BU1152" s="6"/>
      <c r="BV1152" s="6"/>
    </row>
    <row r="1153" spans="13:74" ht="12.75" customHeight="1"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  <c r="Z1153" s="6"/>
      <c r="AA1153" s="6"/>
      <c r="AB1153" s="6"/>
      <c r="AC1153" s="6"/>
      <c r="AD1153" s="6"/>
      <c r="AE1153" s="6"/>
      <c r="AF1153" s="6"/>
      <c r="AG1153" s="6"/>
      <c r="AH1153" s="6"/>
      <c r="AI1153" s="6"/>
      <c r="AJ1153" s="6"/>
      <c r="AK1153" s="6"/>
      <c r="AL1153" s="6"/>
      <c r="AM1153" s="6"/>
      <c r="AN1153" s="6"/>
      <c r="AO1153" s="6"/>
      <c r="AP1153" s="6"/>
      <c r="AQ1153" s="6"/>
      <c r="AR1153" s="6"/>
      <c r="AS1153" s="6"/>
      <c r="AT1153" s="6"/>
      <c r="AU1153" s="6"/>
      <c r="AV1153" s="6"/>
      <c r="AW1153" s="6"/>
      <c r="AX1153" s="6"/>
      <c r="AY1153" s="6"/>
      <c r="AZ1153" s="6"/>
      <c r="BA1153" s="6"/>
      <c r="BB1153" s="6"/>
      <c r="BC1153" s="6"/>
      <c r="BD1153" s="6"/>
      <c r="BE1153" s="6"/>
      <c r="BF1153" s="6"/>
      <c r="BG1153" s="6"/>
      <c r="BH1153" s="6"/>
      <c r="BI1153" s="6"/>
      <c r="BJ1153" s="6"/>
      <c r="BK1153" s="6"/>
      <c r="BL1153" s="6"/>
      <c r="BM1153" s="6"/>
      <c r="BN1153" s="6"/>
      <c r="BO1153" s="6"/>
      <c r="BP1153" s="6"/>
      <c r="BQ1153" s="6"/>
      <c r="BR1153" s="6"/>
      <c r="BS1153" s="6"/>
      <c r="BT1153" s="6"/>
      <c r="BU1153" s="6"/>
      <c r="BV1153" s="6"/>
    </row>
    <row r="1154" spans="13:74" ht="12.75" customHeight="1"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  <c r="Z1154" s="6"/>
      <c r="AA1154" s="6"/>
      <c r="AB1154" s="6"/>
      <c r="AC1154" s="6"/>
      <c r="AD1154" s="6"/>
      <c r="AE1154" s="6"/>
      <c r="AF1154" s="6"/>
      <c r="AG1154" s="6"/>
      <c r="AH1154" s="6"/>
      <c r="AI1154" s="6"/>
      <c r="AJ1154" s="6"/>
      <c r="AK1154" s="6"/>
      <c r="AL1154" s="6"/>
      <c r="AM1154" s="6"/>
      <c r="AN1154" s="6"/>
      <c r="AO1154" s="6"/>
      <c r="AP1154" s="6"/>
      <c r="AQ1154" s="6"/>
      <c r="AR1154" s="6"/>
      <c r="AS1154" s="6"/>
      <c r="AT1154" s="6"/>
      <c r="AU1154" s="6"/>
      <c r="AV1154" s="6"/>
      <c r="AW1154" s="6"/>
      <c r="AX1154" s="6"/>
      <c r="AY1154" s="6"/>
      <c r="AZ1154" s="6"/>
      <c r="BA1154" s="6"/>
      <c r="BB1154" s="6"/>
      <c r="BC1154" s="6"/>
      <c r="BD1154" s="6"/>
      <c r="BE1154" s="6"/>
      <c r="BF1154" s="6"/>
      <c r="BG1154" s="6"/>
      <c r="BH1154" s="6"/>
      <c r="BI1154" s="6"/>
      <c r="BJ1154" s="6"/>
      <c r="BK1154" s="6"/>
      <c r="BL1154" s="6"/>
      <c r="BM1154" s="6"/>
      <c r="BN1154" s="6"/>
      <c r="BO1154" s="6"/>
      <c r="BP1154" s="6"/>
      <c r="BQ1154" s="6"/>
      <c r="BR1154" s="6"/>
      <c r="BS1154" s="6"/>
      <c r="BT1154" s="6"/>
      <c r="BU1154" s="6"/>
      <c r="BV1154" s="6"/>
    </row>
    <row r="1155" spans="13:74" ht="12.75" customHeight="1"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  <c r="Z1155" s="6"/>
      <c r="AA1155" s="6"/>
      <c r="AB1155" s="6"/>
      <c r="AC1155" s="6"/>
      <c r="AD1155" s="6"/>
      <c r="AE1155" s="6"/>
      <c r="AF1155" s="6"/>
      <c r="AG1155" s="6"/>
      <c r="AH1155" s="6"/>
      <c r="AI1155" s="6"/>
      <c r="AJ1155" s="6"/>
      <c r="AK1155" s="6"/>
      <c r="AL1155" s="6"/>
      <c r="AM1155" s="6"/>
      <c r="AN1155" s="6"/>
      <c r="AO1155" s="6"/>
      <c r="AP1155" s="6"/>
      <c r="AQ1155" s="6"/>
      <c r="AR1155" s="6"/>
      <c r="AS1155" s="6"/>
      <c r="AT1155" s="6"/>
      <c r="AU1155" s="6"/>
      <c r="AV1155" s="6"/>
      <c r="AW1155" s="6"/>
      <c r="AX1155" s="6"/>
      <c r="AY1155" s="6"/>
      <c r="AZ1155" s="6"/>
      <c r="BA1155" s="6"/>
      <c r="BB1155" s="6"/>
      <c r="BC1155" s="6"/>
      <c r="BD1155" s="6"/>
      <c r="BE1155" s="6"/>
      <c r="BF1155" s="6"/>
      <c r="BG1155" s="6"/>
      <c r="BH1155" s="6"/>
      <c r="BI1155" s="6"/>
      <c r="BJ1155" s="6"/>
      <c r="BK1155" s="6"/>
      <c r="BL1155" s="6"/>
      <c r="BM1155" s="6"/>
      <c r="BN1155" s="6"/>
      <c r="BO1155" s="6"/>
      <c r="BP1155" s="6"/>
      <c r="BQ1155" s="6"/>
      <c r="BR1155" s="6"/>
      <c r="BS1155" s="6"/>
      <c r="BT1155" s="6"/>
      <c r="BU1155" s="6"/>
      <c r="BV1155" s="6"/>
    </row>
    <row r="1156" spans="13:74" ht="12.75" customHeight="1"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  <c r="Z1156" s="6"/>
      <c r="AA1156" s="6"/>
      <c r="AB1156" s="6"/>
      <c r="AC1156" s="6"/>
      <c r="AD1156" s="6"/>
      <c r="AE1156" s="6"/>
      <c r="AF1156" s="6"/>
      <c r="AG1156" s="6"/>
      <c r="AH1156" s="6"/>
      <c r="AI1156" s="6"/>
      <c r="AJ1156" s="6"/>
      <c r="AK1156" s="6"/>
      <c r="AL1156" s="6"/>
      <c r="AM1156" s="6"/>
      <c r="AN1156" s="6"/>
      <c r="AO1156" s="6"/>
      <c r="AP1156" s="6"/>
      <c r="AQ1156" s="6"/>
      <c r="AR1156" s="6"/>
      <c r="AS1156" s="6"/>
      <c r="AT1156" s="6"/>
      <c r="AU1156" s="6"/>
      <c r="AV1156" s="6"/>
      <c r="AW1156" s="6"/>
      <c r="AX1156" s="6"/>
      <c r="AY1156" s="6"/>
      <c r="AZ1156" s="6"/>
      <c r="BA1156" s="6"/>
      <c r="BB1156" s="6"/>
      <c r="BC1156" s="6"/>
      <c r="BD1156" s="6"/>
      <c r="BE1156" s="6"/>
      <c r="BF1156" s="6"/>
      <c r="BG1156" s="6"/>
      <c r="BH1156" s="6"/>
      <c r="BI1156" s="6"/>
      <c r="BJ1156" s="6"/>
      <c r="BK1156" s="6"/>
      <c r="BL1156" s="6"/>
      <c r="BM1156" s="6"/>
      <c r="BN1156" s="6"/>
      <c r="BO1156" s="6"/>
      <c r="BP1156" s="6"/>
      <c r="BQ1156" s="6"/>
      <c r="BR1156" s="6"/>
      <c r="BS1156" s="6"/>
      <c r="BT1156" s="6"/>
      <c r="BU1156" s="6"/>
      <c r="BV1156" s="6"/>
    </row>
    <row r="1157" spans="13:74" ht="12.75" customHeight="1"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  <c r="Z1157" s="6"/>
      <c r="AA1157" s="6"/>
      <c r="AB1157" s="6"/>
      <c r="AC1157" s="6"/>
      <c r="AD1157" s="6"/>
      <c r="AE1157" s="6"/>
      <c r="AF1157" s="6"/>
      <c r="AG1157" s="6"/>
      <c r="AH1157" s="6"/>
      <c r="AI1157" s="6"/>
      <c r="AJ1157" s="6"/>
      <c r="AK1157" s="6"/>
      <c r="AL1157" s="6"/>
      <c r="AM1157" s="6"/>
      <c r="AN1157" s="6"/>
      <c r="AO1157" s="6"/>
      <c r="AP1157" s="6"/>
      <c r="AQ1157" s="6"/>
      <c r="AR1157" s="6"/>
      <c r="AS1157" s="6"/>
      <c r="AT1157" s="6"/>
      <c r="AU1157" s="6"/>
      <c r="AV1157" s="6"/>
      <c r="AW1157" s="6"/>
      <c r="AX1157" s="6"/>
      <c r="AY1157" s="6"/>
      <c r="AZ1157" s="6"/>
      <c r="BA1157" s="6"/>
      <c r="BB1157" s="6"/>
      <c r="BC1157" s="6"/>
      <c r="BD1157" s="6"/>
      <c r="BE1157" s="6"/>
      <c r="BF1157" s="6"/>
      <c r="BG1157" s="6"/>
      <c r="BH1157" s="6"/>
      <c r="BI1157" s="6"/>
      <c r="BJ1157" s="6"/>
      <c r="BK1157" s="6"/>
      <c r="BL1157" s="6"/>
      <c r="BM1157" s="6"/>
      <c r="BN1157" s="6"/>
      <c r="BO1157" s="6"/>
      <c r="BP1157" s="6"/>
      <c r="BQ1157" s="6"/>
      <c r="BR1157" s="6"/>
      <c r="BS1157" s="6"/>
      <c r="BT1157" s="6"/>
      <c r="BU1157" s="6"/>
      <c r="BV1157" s="6"/>
    </row>
    <row r="1158" spans="13:74" ht="12.75" customHeight="1"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  <c r="Z1158" s="6"/>
      <c r="AA1158" s="6"/>
      <c r="AB1158" s="6"/>
      <c r="AC1158" s="6"/>
      <c r="AD1158" s="6"/>
      <c r="AE1158" s="6"/>
      <c r="AF1158" s="6"/>
      <c r="AG1158" s="6"/>
      <c r="AH1158" s="6"/>
      <c r="AI1158" s="6"/>
      <c r="AJ1158" s="6"/>
      <c r="AK1158" s="6"/>
      <c r="AL1158" s="6"/>
      <c r="AM1158" s="6"/>
      <c r="AN1158" s="6"/>
      <c r="AO1158" s="6"/>
      <c r="AP1158" s="6"/>
      <c r="AQ1158" s="6"/>
      <c r="AR1158" s="6"/>
      <c r="AS1158" s="6"/>
      <c r="AT1158" s="6"/>
      <c r="AU1158" s="6"/>
      <c r="AV1158" s="6"/>
      <c r="AW1158" s="6"/>
      <c r="AX1158" s="6"/>
      <c r="AY1158" s="6"/>
      <c r="AZ1158" s="6"/>
      <c r="BA1158" s="6"/>
      <c r="BB1158" s="6"/>
      <c r="BC1158" s="6"/>
      <c r="BD1158" s="6"/>
      <c r="BE1158" s="6"/>
      <c r="BF1158" s="6"/>
      <c r="BG1158" s="6"/>
      <c r="BH1158" s="6"/>
      <c r="BI1158" s="6"/>
      <c r="BJ1158" s="6"/>
      <c r="BK1158" s="6"/>
      <c r="BL1158" s="6"/>
      <c r="BM1158" s="6"/>
      <c r="BN1158" s="6"/>
      <c r="BO1158" s="6"/>
      <c r="BP1158" s="6"/>
      <c r="BQ1158" s="6"/>
      <c r="BR1158" s="6"/>
      <c r="BS1158" s="6"/>
      <c r="BT1158" s="6"/>
      <c r="BU1158" s="6"/>
      <c r="BV1158" s="6"/>
    </row>
    <row r="1159" spans="13:74" ht="12.75" customHeight="1"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  <c r="Y1159" s="6"/>
      <c r="Z1159" s="6"/>
      <c r="AA1159" s="6"/>
      <c r="AB1159" s="6"/>
      <c r="AC1159" s="6"/>
      <c r="AD1159" s="6"/>
      <c r="AE1159" s="6"/>
      <c r="AF1159" s="6"/>
      <c r="AG1159" s="6"/>
      <c r="AH1159" s="6"/>
      <c r="AI1159" s="6"/>
      <c r="AJ1159" s="6"/>
      <c r="AK1159" s="6"/>
      <c r="AL1159" s="6"/>
      <c r="AM1159" s="6"/>
      <c r="AN1159" s="6"/>
      <c r="AO1159" s="6"/>
      <c r="AP1159" s="6"/>
      <c r="AQ1159" s="6"/>
      <c r="AR1159" s="6"/>
      <c r="AS1159" s="6"/>
      <c r="AT1159" s="6"/>
      <c r="AU1159" s="6"/>
      <c r="AV1159" s="6"/>
      <c r="AW1159" s="6"/>
      <c r="AX1159" s="6"/>
      <c r="AY1159" s="6"/>
      <c r="AZ1159" s="6"/>
      <c r="BA1159" s="6"/>
      <c r="BB1159" s="6"/>
      <c r="BC1159" s="6"/>
      <c r="BD1159" s="6"/>
      <c r="BE1159" s="6"/>
      <c r="BF1159" s="6"/>
      <c r="BG1159" s="6"/>
      <c r="BH1159" s="6"/>
      <c r="BI1159" s="6"/>
      <c r="BJ1159" s="6"/>
      <c r="BK1159" s="6"/>
      <c r="BL1159" s="6"/>
      <c r="BM1159" s="6"/>
      <c r="BN1159" s="6"/>
      <c r="BO1159" s="6"/>
      <c r="BP1159" s="6"/>
      <c r="BQ1159" s="6"/>
      <c r="BR1159" s="6"/>
      <c r="BS1159" s="6"/>
      <c r="BT1159" s="6"/>
      <c r="BU1159" s="6"/>
      <c r="BV1159" s="6"/>
    </row>
    <row r="1160" spans="13:74" ht="12.75" customHeight="1"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  <c r="Z1160" s="6"/>
      <c r="AA1160" s="6"/>
      <c r="AB1160" s="6"/>
      <c r="AC1160" s="6"/>
      <c r="AD1160" s="6"/>
      <c r="AE1160" s="6"/>
      <c r="AF1160" s="6"/>
      <c r="AG1160" s="6"/>
      <c r="AH1160" s="6"/>
      <c r="AI1160" s="6"/>
      <c r="AJ1160" s="6"/>
      <c r="AK1160" s="6"/>
      <c r="AL1160" s="6"/>
      <c r="AM1160" s="6"/>
      <c r="AN1160" s="6"/>
      <c r="AO1160" s="6"/>
      <c r="AP1160" s="6"/>
      <c r="AQ1160" s="6"/>
      <c r="AR1160" s="6"/>
      <c r="AS1160" s="6"/>
      <c r="AT1160" s="6"/>
      <c r="AU1160" s="6"/>
      <c r="AV1160" s="6"/>
      <c r="AW1160" s="6"/>
      <c r="AX1160" s="6"/>
      <c r="AY1160" s="6"/>
      <c r="AZ1160" s="6"/>
      <c r="BA1160" s="6"/>
      <c r="BB1160" s="6"/>
      <c r="BC1160" s="6"/>
      <c r="BD1160" s="6"/>
      <c r="BE1160" s="6"/>
      <c r="BF1160" s="6"/>
      <c r="BG1160" s="6"/>
      <c r="BH1160" s="6"/>
      <c r="BI1160" s="6"/>
      <c r="BJ1160" s="6"/>
      <c r="BK1160" s="6"/>
      <c r="BL1160" s="6"/>
      <c r="BM1160" s="6"/>
      <c r="BN1160" s="6"/>
      <c r="BO1160" s="6"/>
      <c r="BP1160" s="6"/>
      <c r="BQ1160" s="6"/>
      <c r="BR1160" s="6"/>
      <c r="BS1160" s="6"/>
      <c r="BT1160" s="6"/>
      <c r="BU1160" s="6"/>
      <c r="BV1160" s="6"/>
    </row>
    <row r="1161" spans="13:74" ht="12.75" customHeight="1"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  <c r="Z1161" s="6"/>
      <c r="AA1161" s="6"/>
      <c r="AB1161" s="6"/>
      <c r="AC1161" s="6"/>
      <c r="AD1161" s="6"/>
      <c r="AE1161" s="6"/>
      <c r="AF1161" s="6"/>
      <c r="AG1161" s="6"/>
      <c r="AH1161" s="6"/>
      <c r="AI1161" s="6"/>
      <c r="AJ1161" s="6"/>
      <c r="AK1161" s="6"/>
      <c r="AL1161" s="6"/>
      <c r="AM1161" s="6"/>
      <c r="AN1161" s="6"/>
      <c r="AO1161" s="6"/>
      <c r="AP1161" s="6"/>
      <c r="AQ1161" s="6"/>
      <c r="AR1161" s="6"/>
      <c r="AS1161" s="6"/>
      <c r="AT1161" s="6"/>
      <c r="AU1161" s="6"/>
      <c r="AV1161" s="6"/>
      <c r="AW1161" s="6"/>
      <c r="AX1161" s="6"/>
      <c r="AY1161" s="6"/>
      <c r="AZ1161" s="6"/>
      <c r="BA1161" s="6"/>
      <c r="BB1161" s="6"/>
      <c r="BC1161" s="6"/>
      <c r="BD1161" s="6"/>
      <c r="BE1161" s="6"/>
      <c r="BF1161" s="6"/>
      <c r="BG1161" s="6"/>
      <c r="BH1161" s="6"/>
      <c r="BI1161" s="6"/>
      <c r="BJ1161" s="6"/>
      <c r="BK1161" s="6"/>
      <c r="BL1161" s="6"/>
      <c r="BM1161" s="6"/>
      <c r="BN1161" s="6"/>
      <c r="BO1161" s="6"/>
      <c r="BP1161" s="6"/>
      <c r="BQ1161" s="6"/>
      <c r="BR1161" s="6"/>
      <c r="BS1161" s="6"/>
      <c r="BT1161" s="6"/>
      <c r="BU1161" s="6"/>
      <c r="BV1161" s="6"/>
    </row>
  </sheetData>
  <sortState ref="A12:N58">
    <sortCondition ref="K12:K58"/>
    <sortCondition ref="J12:J58"/>
    <sortCondition ref="A12:A58"/>
  </sortState>
  <mergeCells count="16">
    <mergeCell ref="D3:D4"/>
    <mergeCell ref="D8:D10"/>
    <mergeCell ref="E8:E10"/>
    <mergeCell ref="F8:F10"/>
    <mergeCell ref="G8:G10"/>
    <mergeCell ref="M8:M10"/>
    <mergeCell ref="N8:N10"/>
    <mergeCell ref="A7:B7"/>
    <mergeCell ref="A8:A10"/>
    <mergeCell ref="B8:B10"/>
    <mergeCell ref="C8:C10"/>
    <mergeCell ref="L8:L10"/>
    <mergeCell ref="K8:K10"/>
    <mergeCell ref="H8:H10"/>
    <mergeCell ref="J8:J10"/>
    <mergeCell ref="I8:I10"/>
  </mergeCells>
  <phoneticPr fontId="0" type="noConversion"/>
  <printOptions horizontalCentered="1"/>
  <pageMargins left="0.25" right="0.2" top="0.1" bottom="0.1" header="0.1" footer="0.2"/>
  <pageSetup scale="72" fitToHeight="0" orientation="landscape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opLeftCell="A14" workbookViewId="0">
      <selection activeCell="D2" sqref="D2"/>
    </sheetView>
  </sheetViews>
  <sheetFormatPr defaultRowHeight="12.75"/>
  <cols>
    <col min="1" max="1" width="20" customWidth="1"/>
    <col min="2" max="2" width="19.85546875" customWidth="1"/>
    <col min="3" max="3" width="20" customWidth="1"/>
    <col min="4" max="4" width="57.140625" customWidth="1"/>
    <col min="5" max="5" width="11.140625" customWidth="1"/>
    <col min="6" max="6" width="11" customWidth="1"/>
    <col min="7" max="7" width="10.7109375" style="109" customWidth="1"/>
    <col min="8" max="8" width="9.85546875" customWidth="1"/>
    <col min="9" max="9" width="8.42578125" customWidth="1"/>
    <col min="10" max="10" width="6.28515625" customWidth="1"/>
    <col min="11" max="11" width="22.5703125" customWidth="1"/>
  </cols>
  <sheetData>
    <row r="1" spans="1:10" ht="23.25">
      <c r="A1" s="83"/>
      <c r="B1" s="84"/>
      <c r="C1" s="85"/>
      <c r="D1" s="86" t="s">
        <v>256</v>
      </c>
      <c r="E1" s="84"/>
      <c r="F1" s="84"/>
      <c r="G1" s="87"/>
      <c r="H1" s="88"/>
      <c r="I1" s="88"/>
      <c r="J1" s="88"/>
    </row>
    <row r="2" spans="1:10" ht="15.75">
      <c r="A2" s="89"/>
      <c r="B2" s="83"/>
      <c r="C2" s="90"/>
      <c r="D2" s="91" t="s">
        <v>29</v>
      </c>
      <c r="E2" s="92"/>
      <c r="F2" s="93"/>
      <c r="G2" s="94"/>
      <c r="H2" s="95"/>
      <c r="I2" s="95"/>
      <c r="J2" s="95"/>
    </row>
    <row r="3" spans="1:10">
      <c r="A3" s="96"/>
      <c r="B3" s="97"/>
      <c r="C3" s="98" t="s">
        <v>257</v>
      </c>
      <c r="D3" s="99">
        <f>D4/C4</f>
        <v>169069.77777777778</v>
      </c>
      <c r="E3" s="100"/>
      <c r="F3" s="101"/>
      <c r="G3" s="102"/>
      <c r="H3" s="103"/>
      <c r="I3" s="104"/>
      <c r="J3" s="104"/>
    </row>
    <row r="4" spans="1:10" ht="24.95" customHeight="1">
      <c r="A4" s="176" t="s">
        <v>258</v>
      </c>
      <c r="B4" s="176"/>
      <c r="C4" s="105">
        <f>COUNTA(G7:G40)</f>
        <v>18</v>
      </c>
      <c r="D4" s="106">
        <f>SUM(G7:G40)</f>
        <v>3043256</v>
      </c>
      <c r="E4" s="107"/>
      <c r="F4" s="107"/>
      <c r="G4" s="108"/>
      <c r="H4" s="104"/>
      <c r="I4" s="104"/>
      <c r="J4" s="104"/>
    </row>
    <row r="5" spans="1:10" ht="24.95" customHeight="1">
      <c r="A5" s="172" t="s">
        <v>4</v>
      </c>
      <c r="B5" s="172" t="s">
        <v>5</v>
      </c>
      <c r="C5" s="172" t="s">
        <v>6</v>
      </c>
      <c r="D5" s="177" t="s">
        <v>7</v>
      </c>
      <c r="E5" s="168" t="s">
        <v>10</v>
      </c>
      <c r="F5" s="168" t="s">
        <v>11</v>
      </c>
      <c r="G5" s="170" t="s">
        <v>259</v>
      </c>
      <c r="H5" s="172" t="s">
        <v>8</v>
      </c>
      <c r="I5" s="172" t="s">
        <v>9</v>
      </c>
      <c r="J5" s="174" t="s">
        <v>260</v>
      </c>
    </row>
    <row r="6" spans="1:10" ht="24.95" customHeight="1" thickBot="1">
      <c r="A6" s="173"/>
      <c r="B6" s="173"/>
      <c r="C6" s="173"/>
      <c r="D6" s="178"/>
      <c r="E6" s="169"/>
      <c r="F6" s="169"/>
      <c r="G6" s="171"/>
      <c r="H6" s="173"/>
      <c r="I6" s="173"/>
      <c r="J6" s="175"/>
    </row>
    <row r="7" spans="1:10" s="140" customFormat="1" ht="24.95" customHeight="1" thickTop="1">
      <c r="A7" s="137" t="s">
        <v>161</v>
      </c>
      <c r="B7" s="137"/>
      <c r="C7" s="137" t="s">
        <v>220</v>
      </c>
      <c r="D7" s="137" t="s">
        <v>221</v>
      </c>
      <c r="E7" s="138">
        <v>41395</v>
      </c>
      <c r="F7" s="138">
        <v>42735</v>
      </c>
      <c r="G7" s="139">
        <v>4200</v>
      </c>
      <c r="H7" s="137" t="s">
        <v>184</v>
      </c>
      <c r="I7" s="137" t="s">
        <v>43</v>
      </c>
      <c r="J7" s="143">
        <v>11</v>
      </c>
    </row>
    <row r="8" spans="1:10" s="140" customFormat="1" ht="24.95" customHeight="1">
      <c r="A8" s="50" t="s">
        <v>190</v>
      </c>
      <c r="B8" s="50" t="s">
        <v>186</v>
      </c>
      <c r="C8" s="137" t="s">
        <v>116</v>
      </c>
      <c r="D8" s="137" t="s">
        <v>183</v>
      </c>
      <c r="E8" s="138">
        <v>41640</v>
      </c>
      <c r="F8" s="138">
        <v>42369</v>
      </c>
      <c r="G8" s="139"/>
      <c r="H8" s="137" t="s">
        <v>184</v>
      </c>
      <c r="I8" s="137" t="s">
        <v>43</v>
      </c>
      <c r="J8" s="143">
        <v>1</v>
      </c>
    </row>
    <row r="9" spans="1:10" s="140" customFormat="1" ht="24.95" customHeight="1">
      <c r="A9" s="50" t="s">
        <v>182</v>
      </c>
      <c r="B9" s="50"/>
      <c r="C9" s="137" t="s">
        <v>116</v>
      </c>
      <c r="D9" s="137" t="s">
        <v>183</v>
      </c>
      <c r="E9" s="138">
        <v>41640</v>
      </c>
      <c r="F9" s="138">
        <v>42369</v>
      </c>
      <c r="G9" s="139">
        <v>149984</v>
      </c>
      <c r="H9" s="137" t="s">
        <v>184</v>
      </c>
      <c r="I9" s="137" t="s">
        <v>43</v>
      </c>
      <c r="J9" s="143">
        <v>1</v>
      </c>
    </row>
    <row r="10" spans="1:10" s="140" customFormat="1" ht="24.95" customHeight="1">
      <c r="A10" s="127" t="s">
        <v>197</v>
      </c>
      <c r="B10" s="127"/>
      <c r="C10" s="144" t="s">
        <v>198</v>
      </c>
      <c r="D10" s="144" t="s">
        <v>199</v>
      </c>
      <c r="E10" s="145">
        <v>41518</v>
      </c>
      <c r="F10" s="145">
        <v>42369</v>
      </c>
      <c r="G10" s="146">
        <v>115000</v>
      </c>
      <c r="H10" s="144" t="s">
        <v>184</v>
      </c>
      <c r="I10" s="144" t="s">
        <v>43</v>
      </c>
      <c r="J10" s="147">
        <v>4</v>
      </c>
    </row>
    <row r="11" spans="1:10" s="140" customFormat="1" ht="24.95" customHeight="1">
      <c r="A11" s="50" t="s">
        <v>197</v>
      </c>
      <c r="B11" s="50"/>
      <c r="C11" s="50" t="s">
        <v>198</v>
      </c>
      <c r="D11" s="50" t="s">
        <v>200</v>
      </c>
      <c r="E11" s="141">
        <v>41395</v>
      </c>
      <c r="F11" s="141">
        <v>41760</v>
      </c>
      <c r="G11" s="142">
        <v>104999</v>
      </c>
      <c r="H11" s="50" t="s">
        <v>184</v>
      </c>
      <c r="I11" s="50" t="s">
        <v>43</v>
      </c>
      <c r="J11" s="55">
        <v>5</v>
      </c>
    </row>
    <row r="12" spans="1:10" s="140" customFormat="1" ht="24.95" customHeight="1">
      <c r="A12" s="50" t="s">
        <v>201</v>
      </c>
      <c r="B12" s="50"/>
      <c r="C12" s="50" t="s">
        <v>202</v>
      </c>
      <c r="D12" s="50" t="s">
        <v>203</v>
      </c>
      <c r="E12" s="141">
        <v>41487</v>
      </c>
      <c r="F12" s="141">
        <v>41791</v>
      </c>
      <c r="G12" s="142">
        <v>49802</v>
      </c>
      <c r="H12" s="50" t="s">
        <v>76</v>
      </c>
      <c r="I12" s="50" t="s">
        <v>43</v>
      </c>
      <c r="J12" s="55">
        <v>6</v>
      </c>
    </row>
    <row r="13" spans="1:10" s="140" customFormat="1" ht="24.95" customHeight="1">
      <c r="A13" s="50" t="s">
        <v>201</v>
      </c>
      <c r="B13" s="50" t="s">
        <v>208</v>
      </c>
      <c r="C13" s="50" t="s">
        <v>206</v>
      </c>
      <c r="D13" s="50" t="s">
        <v>207</v>
      </c>
      <c r="E13" s="141">
        <v>41487</v>
      </c>
      <c r="F13" s="141">
        <v>42216</v>
      </c>
      <c r="G13" s="142"/>
      <c r="H13" s="50" t="s">
        <v>76</v>
      </c>
      <c r="I13" s="50" t="s">
        <v>43</v>
      </c>
      <c r="J13" s="55">
        <v>7</v>
      </c>
    </row>
    <row r="14" spans="1:10" s="140" customFormat="1" ht="24.95" customHeight="1">
      <c r="A14" s="127" t="s">
        <v>204</v>
      </c>
      <c r="B14" s="127" t="s">
        <v>205</v>
      </c>
      <c r="C14" s="127" t="s">
        <v>202</v>
      </c>
      <c r="D14" s="127" t="s">
        <v>203</v>
      </c>
      <c r="E14" s="148">
        <v>41487</v>
      </c>
      <c r="F14" s="148">
        <v>41791</v>
      </c>
      <c r="G14" s="149"/>
      <c r="H14" s="127" t="s">
        <v>76</v>
      </c>
      <c r="I14" s="127" t="s">
        <v>43</v>
      </c>
      <c r="J14" s="131">
        <v>6</v>
      </c>
    </row>
    <row r="15" spans="1:10" s="140" customFormat="1" ht="24.95" customHeight="1">
      <c r="A15" s="50" t="s">
        <v>204</v>
      </c>
      <c r="B15" s="50"/>
      <c r="C15" s="50" t="s">
        <v>206</v>
      </c>
      <c r="D15" s="50" t="s">
        <v>207</v>
      </c>
      <c r="E15" s="141">
        <v>41487</v>
      </c>
      <c r="F15" s="141">
        <v>42216</v>
      </c>
      <c r="G15" s="142">
        <v>116115</v>
      </c>
      <c r="H15" s="50" t="s">
        <v>76</v>
      </c>
      <c r="I15" s="50" t="s">
        <v>43</v>
      </c>
      <c r="J15" s="55">
        <v>7</v>
      </c>
    </row>
    <row r="16" spans="1:10" s="140" customFormat="1" ht="24.95" customHeight="1">
      <c r="A16" s="50" t="s">
        <v>227</v>
      </c>
      <c r="B16" s="50"/>
      <c r="C16" s="50" t="s">
        <v>228</v>
      </c>
      <c r="D16" s="50" t="s">
        <v>229</v>
      </c>
      <c r="E16" s="141">
        <v>41671</v>
      </c>
      <c r="F16" s="141">
        <v>42766</v>
      </c>
      <c r="G16" s="142">
        <v>110339</v>
      </c>
      <c r="H16" s="50" t="s">
        <v>230</v>
      </c>
      <c r="I16" s="50" t="s">
        <v>43</v>
      </c>
      <c r="J16" s="55">
        <v>13</v>
      </c>
    </row>
    <row r="17" spans="1:10" s="140" customFormat="1" ht="24.95" customHeight="1">
      <c r="A17" s="50" t="s">
        <v>246</v>
      </c>
      <c r="B17" s="50" t="s">
        <v>244</v>
      </c>
      <c r="C17" s="50" t="s">
        <v>240</v>
      </c>
      <c r="D17" s="50" t="s">
        <v>241</v>
      </c>
      <c r="E17" s="141">
        <v>41562</v>
      </c>
      <c r="F17" s="141">
        <v>42291</v>
      </c>
      <c r="G17" s="142"/>
      <c r="H17" s="50" t="s">
        <v>230</v>
      </c>
      <c r="I17" s="50" t="s">
        <v>43</v>
      </c>
      <c r="J17" s="55">
        <v>16</v>
      </c>
    </row>
    <row r="18" spans="1:10" s="140" customFormat="1" ht="24.95" customHeight="1">
      <c r="A18" s="127" t="s">
        <v>185</v>
      </c>
      <c r="B18" s="127" t="s">
        <v>186</v>
      </c>
      <c r="C18" s="127" t="s">
        <v>116</v>
      </c>
      <c r="D18" s="127" t="s">
        <v>183</v>
      </c>
      <c r="E18" s="148">
        <v>41640</v>
      </c>
      <c r="F18" s="148">
        <v>42369</v>
      </c>
      <c r="G18" s="149"/>
      <c r="H18" s="127" t="s">
        <v>187</v>
      </c>
      <c r="I18" s="127" t="s">
        <v>138</v>
      </c>
      <c r="J18" s="131">
        <v>1</v>
      </c>
    </row>
    <row r="19" spans="1:10" s="140" customFormat="1" ht="24.95" customHeight="1">
      <c r="A19" s="50" t="s">
        <v>139</v>
      </c>
      <c r="B19" s="50"/>
      <c r="C19" s="50" t="s">
        <v>195</v>
      </c>
      <c r="D19" s="50" t="s">
        <v>196</v>
      </c>
      <c r="E19" s="141">
        <v>41365</v>
      </c>
      <c r="F19" s="141">
        <v>41883</v>
      </c>
      <c r="G19" s="142">
        <v>51904</v>
      </c>
      <c r="H19" s="50" t="s">
        <v>143</v>
      </c>
      <c r="I19" s="50" t="s">
        <v>144</v>
      </c>
      <c r="J19" s="55">
        <v>3</v>
      </c>
    </row>
    <row r="20" spans="1:10" s="140" customFormat="1" ht="24.95" customHeight="1">
      <c r="A20" s="50" t="s">
        <v>139</v>
      </c>
      <c r="B20" s="50"/>
      <c r="C20" s="50" t="s">
        <v>251</v>
      </c>
      <c r="D20" s="50" t="s">
        <v>252</v>
      </c>
      <c r="E20" s="141">
        <v>41379</v>
      </c>
      <c r="F20" s="141">
        <v>41425</v>
      </c>
      <c r="G20" s="142">
        <v>3000</v>
      </c>
      <c r="H20" s="50" t="s">
        <v>143</v>
      </c>
      <c r="I20" s="50" t="s">
        <v>144</v>
      </c>
      <c r="J20" s="55">
        <v>17</v>
      </c>
    </row>
    <row r="21" spans="1:10" s="140" customFormat="1" ht="24.95" customHeight="1">
      <c r="A21" s="50" t="s">
        <v>188</v>
      </c>
      <c r="B21" s="50" t="s">
        <v>186</v>
      </c>
      <c r="C21" s="50" t="s">
        <v>116</v>
      </c>
      <c r="D21" s="50" t="s">
        <v>183</v>
      </c>
      <c r="E21" s="141">
        <v>41640</v>
      </c>
      <c r="F21" s="141">
        <v>42369</v>
      </c>
      <c r="G21" s="142"/>
      <c r="H21" s="50" t="s">
        <v>261</v>
      </c>
      <c r="I21" s="50" t="s">
        <v>189</v>
      </c>
      <c r="J21" s="55">
        <v>1</v>
      </c>
    </row>
    <row r="22" spans="1:10" s="140" customFormat="1" ht="24.95" customHeight="1">
      <c r="A22" s="127" t="s">
        <v>107</v>
      </c>
      <c r="B22" s="127"/>
      <c r="C22" s="127" t="s">
        <v>216</v>
      </c>
      <c r="D22" s="127" t="s">
        <v>217</v>
      </c>
      <c r="E22" s="148">
        <v>41381</v>
      </c>
      <c r="F22" s="148">
        <v>41394</v>
      </c>
      <c r="G22" s="149">
        <v>3420</v>
      </c>
      <c r="H22" s="127" t="s">
        <v>111</v>
      </c>
      <c r="I22" s="127" t="s">
        <v>52</v>
      </c>
      <c r="J22" s="131">
        <v>10</v>
      </c>
    </row>
    <row r="23" spans="1:10" s="140" customFormat="1" ht="24.95" customHeight="1">
      <c r="A23" s="50" t="s">
        <v>218</v>
      </c>
      <c r="B23" s="50" t="s">
        <v>219</v>
      </c>
      <c r="C23" s="50" t="s">
        <v>216</v>
      </c>
      <c r="D23" s="50" t="s">
        <v>217</v>
      </c>
      <c r="E23" s="141">
        <v>41381</v>
      </c>
      <c r="F23" s="141">
        <v>41394</v>
      </c>
      <c r="G23" s="142"/>
      <c r="H23" s="50" t="s">
        <v>111</v>
      </c>
      <c r="I23" s="50" t="s">
        <v>52</v>
      </c>
      <c r="J23" s="55">
        <v>10</v>
      </c>
    </row>
    <row r="24" spans="1:10" s="140" customFormat="1" ht="24.95" customHeight="1">
      <c r="A24" s="50" t="s">
        <v>113</v>
      </c>
      <c r="B24" s="50" t="s">
        <v>219</v>
      </c>
      <c r="C24" s="50" t="s">
        <v>216</v>
      </c>
      <c r="D24" s="50" t="s">
        <v>217</v>
      </c>
      <c r="E24" s="141">
        <v>41381</v>
      </c>
      <c r="F24" s="141">
        <v>41394</v>
      </c>
      <c r="G24" s="142"/>
      <c r="H24" s="50" t="s">
        <v>111</v>
      </c>
      <c r="I24" s="50" t="s">
        <v>52</v>
      </c>
      <c r="J24" s="55">
        <v>10</v>
      </c>
    </row>
    <row r="25" spans="1:10" s="140" customFormat="1" ht="24.95" customHeight="1">
      <c r="A25" s="50" t="s">
        <v>94</v>
      </c>
      <c r="B25" s="50"/>
      <c r="C25" s="50" t="s">
        <v>116</v>
      </c>
      <c r="D25" s="50" t="s">
        <v>209</v>
      </c>
      <c r="E25" s="141">
        <v>41821</v>
      </c>
      <c r="F25" s="141">
        <v>42551</v>
      </c>
      <c r="G25" s="142">
        <v>369655</v>
      </c>
      <c r="H25" s="50" t="s">
        <v>93</v>
      </c>
      <c r="I25" s="50" t="s">
        <v>35</v>
      </c>
      <c r="J25" s="55">
        <v>8</v>
      </c>
    </row>
    <row r="26" spans="1:10" s="140" customFormat="1" ht="24.95" customHeight="1">
      <c r="A26" s="127" t="s">
        <v>243</v>
      </c>
      <c r="B26" s="127" t="s">
        <v>244</v>
      </c>
      <c r="C26" s="127" t="s">
        <v>240</v>
      </c>
      <c r="D26" s="127" t="s">
        <v>241</v>
      </c>
      <c r="E26" s="148">
        <v>41562</v>
      </c>
      <c r="F26" s="148">
        <v>42291</v>
      </c>
      <c r="G26" s="149"/>
      <c r="H26" s="127" t="s">
        <v>245</v>
      </c>
      <c r="I26" s="127" t="s">
        <v>35</v>
      </c>
      <c r="J26" s="131">
        <v>16</v>
      </c>
    </row>
    <row r="27" spans="1:10" s="140" customFormat="1" ht="24.95" customHeight="1">
      <c r="A27" s="50" t="s">
        <v>248</v>
      </c>
      <c r="B27" s="50" t="s">
        <v>244</v>
      </c>
      <c r="C27" s="50" t="s">
        <v>240</v>
      </c>
      <c r="D27" s="50" t="s">
        <v>241</v>
      </c>
      <c r="E27" s="141">
        <v>41562</v>
      </c>
      <c r="F27" s="141">
        <v>42291</v>
      </c>
      <c r="G27" s="142"/>
      <c r="H27" s="50" t="s">
        <v>242</v>
      </c>
      <c r="I27" s="50" t="s">
        <v>35</v>
      </c>
      <c r="J27" s="55">
        <v>16</v>
      </c>
    </row>
    <row r="28" spans="1:10" s="140" customFormat="1" ht="24.95" customHeight="1">
      <c r="A28" s="50" t="s">
        <v>247</v>
      </c>
      <c r="B28" s="50" t="s">
        <v>244</v>
      </c>
      <c r="C28" s="50" t="s">
        <v>240</v>
      </c>
      <c r="D28" s="50" t="s">
        <v>241</v>
      </c>
      <c r="E28" s="141">
        <v>41562</v>
      </c>
      <c r="F28" s="141">
        <v>42291</v>
      </c>
      <c r="G28" s="142"/>
      <c r="H28" s="50" t="s">
        <v>242</v>
      </c>
      <c r="I28" s="50" t="s">
        <v>35</v>
      </c>
      <c r="J28" s="55">
        <v>16</v>
      </c>
    </row>
    <row r="29" spans="1:10" s="140" customFormat="1" ht="24.95" customHeight="1">
      <c r="A29" s="50" t="s">
        <v>239</v>
      </c>
      <c r="B29" s="50"/>
      <c r="C29" s="50" t="s">
        <v>240</v>
      </c>
      <c r="D29" s="50" t="s">
        <v>241</v>
      </c>
      <c r="E29" s="141">
        <v>41562</v>
      </c>
      <c r="F29" s="141">
        <v>42291</v>
      </c>
      <c r="G29" s="142">
        <v>249292</v>
      </c>
      <c r="H29" s="50" t="s">
        <v>242</v>
      </c>
      <c r="I29" s="50" t="s">
        <v>35</v>
      </c>
      <c r="J29" s="55">
        <v>16</v>
      </c>
    </row>
    <row r="30" spans="1:10" s="140" customFormat="1" ht="24.95" customHeight="1">
      <c r="A30" s="127" t="s">
        <v>30</v>
      </c>
      <c r="B30" s="127"/>
      <c r="C30" s="127" t="s">
        <v>237</v>
      </c>
      <c r="D30" s="127" t="s">
        <v>238</v>
      </c>
      <c r="E30" s="148">
        <v>41395</v>
      </c>
      <c r="F30" s="148">
        <v>41639</v>
      </c>
      <c r="G30" s="149">
        <v>20700</v>
      </c>
      <c r="H30" s="127" t="s">
        <v>34</v>
      </c>
      <c r="I30" s="127" t="s">
        <v>35</v>
      </c>
      <c r="J30" s="131">
        <v>15</v>
      </c>
    </row>
    <row r="31" spans="1:10" s="140" customFormat="1" ht="24.95" customHeight="1">
      <c r="A31" s="50" t="s">
        <v>253</v>
      </c>
      <c r="B31" s="50"/>
      <c r="C31" s="50" t="s">
        <v>254</v>
      </c>
      <c r="D31" s="50" t="s">
        <v>255</v>
      </c>
      <c r="E31" s="141">
        <v>41518</v>
      </c>
      <c r="F31" s="141">
        <v>41517</v>
      </c>
      <c r="G31" s="142">
        <v>403500</v>
      </c>
      <c r="H31" s="50" t="s">
        <v>149</v>
      </c>
      <c r="I31" s="50" t="s">
        <v>67</v>
      </c>
      <c r="J31" s="55">
        <v>18</v>
      </c>
    </row>
    <row r="32" spans="1:10" s="140" customFormat="1" ht="24.95" customHeight="1">
      <c r="A32" s="50" t="s">
        <v>222</v>
      </c>
      <c r="B32" s="50"/>
      <c r="C32" s="50" t="s">
        <v>223</v>
      </c>
      <c r="D32" s="50" t="s">
        <v>224</v>
      </c>
      <c r="E32" s="141">
        <v>41501</v>
      </c>
      <c r="F32" s="141">
        <v>42231</v>
      </c>
      <c r="G32" s="142">
        <v>299613</v>
      </c>
      <c r="H32" s="50" t="s">
        <v>66</v>
      </c>
      <c r="I32" s="50" t="s">
        <v>67</v>
      </c>
      <c r="J32" s="55">
        <v>12</v>
      </c>
    </row>
    <row r="33" spans="1:10" s="140" customFormat="1" ht="24.95" customHeight="1">
      <c r="A33" s="50" t="s">
        <v>225</v>
      </c>
      <c r="B33" s="50" t="s">
        <v>226</v>
      </c>
      <c r="C33" s="50" t="s">
        <v>223</v>
      </c>
      <c r="D33" s="50" t="s">
        <v>224</v>
      </c>
      <c r="E33" s="141">
        <v>41501</v>
      </c>
      <c r="F33" s="141">
        <v>42231</v>
      </c>
      <c r="G33" s="142"/>
      <c r="H33" s="50" t="s">
        <v>66</v>
      </c>
      <c r="I33" s="50" t="s">
        <v>67</v>
      </c>
      <c r="J33" s="55">
        <v>12</v>
      </c>
    </row>
    <row r="34" spans="1:10" s="140" customFormat="1" ht="24.95" customHeight="1">
      <c r="A34" s="127" t="s">
        <v>191</v>
      </c>
      <c r="B34" s="127"/>
      <c r="C34" s="127" t="s">
        <v>192</v>
      </c>
      <c r="D34" s="127" t="s">
        <v>193</v>
      </c>
      <c r="E34" s="148">
        <v>41579</v>
      </c>
      <c r="F34" s="148">
        <v>43403</v>
      </c>
      <c r="G34" s="149">
        <v>846151</v>
      </c>
      <c r="H34" s="127" t="s">
        <v>194</v>
      </c>
      <c r="I34" s="127" t="s">
        <v>67</v>
      </c>
      <c r="J34" s="131">
        <v>2</v>
      </c>
    </row>
    <row r="35" spans="1:10" s="140" customFormat="1" ht="24.95" customHeight="1">
      <c r="A35" s="50" t="s">
        <v>214</v>
      </c>
      <c r="B35" s="50" t="s">
        <v>215</v>
      </c>
      <c r="C35" s="50" t="s">
        <v>211</v>
      </c>
      <c r="D35" s="50" t="s">
        <v>212</v>
      </c>
      <c r="E35" s="141">
        <v>41518</v>
      </c>
      <c r="F35" s="141">
        <v>41820</v>
      </c>
      <c r="G35" s="142"/>
      <c r="H35" s="50" t="s">
        <v>213</v>
      </c>
      <c r="I35" s="50" t="s">
        <v>67</v>
      </c>
      <c r="J35" s="55">
        <v>9</v>
      </c>
    </row>
    <row r="36" spans="1:10" s="140" customFormat="1" ht="24.95" customHeight="1">
      <c r="A36" s="50" t="s">
        <v>210</v>
      </c>
      <c r="B36" s="50"/>
      <c r="C36" s="50" t="s">
        <v>211</v>
      </c>
      <c r="D36" s="50" t="s">
        <v>212</v>
      </c>
      <c r="E36" s="141">
        <v>41518</v>
      </c>
      <c r="F36" s="141">
        <v>41820</v>
      </c>
      <c r="G36" s="142">
        <v>37252</v>
      </c>
      <c r="H36" s="50" t="s">
        <v>213</v>
      </c>
      <c r="I36" s="50" t="s">
        <v>67</v>
      </c>
      <c r="J36" s="55">
        <v>9</v>
      </c>
    </row>
    <row r="37" spans="1:10" s="140" customFormat="1" ht="24.95" customHeight="1">
      <c r="A37" s="50" t="s">
        <v>231</v>
      </c>
      <c r="B37" s="50"/>
      <c r="C37" s="50" t="s">
        <v>232</v>
      </c>
      <c r="D37" s="50" t="s">
        <v>233</v>
      </c>
      <c r="E37" s="141">
        <v>41548</v>
      </c>
      <c r="F37" s="141">
        <v>41547</v>
      </c>
      <c r="G37" s="142">
        <v>108330</v>
      </c>
      <c r="H37" s="50" t="s">
        <v>153</v>
      </c>
      <c r="I37" s="50" t="s">
        <v>67</v>
      </c>
      <c r="J37" s="55">
        <v>14</v>
      </c>
    </row>
    <row r="38" spans="1:10" s="140" customFormat="1" ht="24.95" customHeight="1">
      <c r="A38" s="127" t="s">
        <v>234</v>
      </c>
      <c r="B38" s="127" t="s">
        <v>235</v>
      </c>
      <c r="C38" s="127" t="s">
        <v>232</v>
      </c>
      <c r="D38" s="127" t="s">
        <v>233</v>
      </c>
      <c r="E38" s="148">
        <v>41548</v>
      </c>
      <c r="F38" s="148">
        <v>41547</v>
      </c>
      <c r="G38" s="149"/>
      <c r="H38" s="127" t="s">
        <v>153</v>
      </c>
      <c r="I38" s="127" t="s">
        <v>67</v>
      </c>
      <c r="J38" s="131">
        <v>14</v>
      </c>
    </row>
    <row r="39" spans="1:10" s="140" customFormat="1" ht="24.95" customHeight="1">
      <c r="A39" s="50" t="s">
        <v>236</v>
      </c>
      <c r="B39" s="50" t="s">
        <v>235</v>
      </c>
      <c r="C39" s="50" t="s">
        <v>232</v>
      </c>
      <c r="D39" s="50" t="s">
        <v>233</v>
      </c>
      <c r="E39" s="141">
        <v>41548</v>
      </c>
      <c r="F39" s="141">
        <v>41547</v>
      </c>
      <c r="G39" s="142"/>
      <c r="H39" s="50" t="s">
        <v>153</v>
      </c>
      <c r="I39" s="50" t="s">
        <v>67</v>
      </c>
      <c r="J39" s="55">
        <v>14</v>
      </c>
    </row>
    <row r="40" spans="1:10" s="140" customFormat="1" ht="24.95" customHeight="1">
      <c r="A40" s="50" t="s">
        <v>249</v>
      </c>
      <c r="B40" s="50" t="s">
        <v>244</v>
      </c>
      <c r="C40" s="50" t="s">
        <v>240</v>
      </c>
      <c r="D40" s="50" t="s">
        <v>241</v>
      </c>
      <c r="E40" s="141">
        <v>41562</v>
      </c>
      <c r="F40" s="141">
        <v>42291</v>
      </c>
      <c r="G40" s="142"/>
      <c r="H40" s="50" t="s">
        <v>250</v>
      </c>
      <c r="I40" s="50" t="s">
        <v>67</v>
      </c>
      <c r="J40" s="55">
        <v>16</v>
      </c>
    </row>
  </sheetData>
  <autoFilter ref="I1:I40"/>
  <sortState ref="A8:J41">
    <sortCondition ref="I8:I41"/>
    <sortCondition ref="H8:H41"/>
    <sortCondition ref="A8:A41"/>
  </sortState>
  <mergeCells count="11">
    <mergeCell ref="E5:E6"/>
    <mergeCell ref="A4:B4"/>
    <mergeCell ref="A5:A6"/>
    <mergeCell ref="B5:B6"/>
    <mergeCell ref="C5:C6"/>
    <mergeCell ref="D5:D6"/>
    <mergeCell ref="F5:F6"/>
    <mergeCell ref="G5:G6"/>
    <mergeCell ref="H5:H6"/>
    <mergeCell ref="I5:I6"/>
    <mergeCell ref="J5:J6"/>
  </mergeCells>
  <pageMargins left="0.25" right="0.25" top="0.25" bottom="0.25" header="0.3" footer="0.3"/>
  <pageSetup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Awards</vt:lpstr>
      <vt:lpstr>Proposals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Reynolds</dc:creator>
  <cp:lastModifiedBy>dds9</cp:lastModifiedBy>
  <cp:lastPrinted>2013-05-02T14:19:16Z</cp:lastPrinted>
  <dcterms:created xsi:type="dcterms:W3CDTF">1996-12-04T22:56:15Z</dcterms:created>
  <dcterms:modified xsi:type="dcterms:W3CDTF">2013-05-03T21:50:07Z</dcterms:modified>
</cp:coreProperties>
</file>