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s76\Dropbox\Public\Publications\Case - Insurance Versus Investing\"/>
    </mc:Choice>
  </mc:AlternateContent>
  <bookViews>
    <workbookView xWindow="0" yWindow="0" windowWidth="20490" windowHeight="7530" activeTab="3"/>
  </bookViews>
  <sheets>
    <sheet name="Exhibit 1-3" sheetId="6" r:id="rId1"/>
    <sheet name="Exhibit 4-5" sheetId="4" r:id="rId2"/>
    <sheet name="Exhibit 6" sheetId="5" r:id="rId3"/>
    <sheet name="Exhibit 7 expanded" sheetId="1" r:id="rId4"/>
    <sheet name="Exhibit 7 Short" sheetId="2" r:id="rId5"/>
  </sheets>
  <calcPr calcId="162913"/>
</workbook>
</file>

<file path=xl/calcChain.xml><?xml version="1.0" encoding="utf-8"?>
<calcChain xmlns="http://schemas.openxmlformats.org/spreadsheetml/2006/main">
  <c r="L13" i="1" l="1"/>
  <c r="L14" i="1" s="1"/>
  <c r="L15" i="1" s="1"/>
  <c r="L16" i="1" s="1"/>
  <c r="L17" i="1" s="1"/>
  <c r="L18" i="1" s="1"/>
  <c r="L19" i="1" s="1"/>
  <c r="L20" i="1" s="1"/>
  <c r="L21" i="1" s="1"/>
  <c r="L22" i="1" s="1"/>
  <c r="L23" i="1" l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B14" i="2"/>
  <c r="B15" i="2" s="1"/>
  <c r="B16" i="2" s="1"/>
  <c r="B17" i="2" s="1"/>
  <c r="B18" i="2" s="1"/>
  <c r="B19" i="2" s="1"/>
  <c r="B20" i="2" s="1"/>
  <c r="B21" i="2" s="1"/>
  <c r="B22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5" i="2" s="1"/>
  <c r="B36" i="2" s="1"/>
  <c r="B37" i="2" s="1"/>
  <c r="B38" i="2" s="1"/>
  <c r="B39" i="2" s="1"/>
  <c r="A16" i="2"/>
  <c r="A17" i="2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  <c r="A36" i="2" s="1"/>
  <c r="A37" i="2" s="1"/>
  <c r="A38" i="2" s="1"/>
  <c r="A39" i="2" s="1"/>
  <c r="A41" i="2"/>
  <c r="B41" i="2"/>
  <c r="B42" i="2" s="1"/>
  <c r="B43" i="2" s="1"/>
  <c r="B44" i="2" s="1"/>
  <c r="B46" i="2" s="1"/>
  <c r="A42" i="2"/>
  <c r="A43" i="2" s="1"/>
  <c r="A44" i="2" s="1"/>
  <c r="A46" i="2" s="1"/>
  <c r="B14" i="1"/>
  <c r="B15" i="1" s="1"/>
  <c r="B16" i="1" s="1"/>
  <c r="B17" i="1" s="1"/>
  <c r="B18" i="1" s="1"/>
  <c r="B19" i="1" s="1"/>
  <c r="B20" i="1" s="1"/>
  <c r="B21" i="1" s="1"/>
  <c r="B22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5" i="1" s="1"/>
  <c r="B36" i="1" s="1"/>
  <c r="B37" i="1" s="1"/>
  <c r="B38" i="1" s="1"/>
  <c r="B39" i="1" s="1"/>
  <c r="A16" i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1" i="1"/>
  <c r="B41" i="1"/>
  <c r="B42" i="1" s="1"/>
  <c r="B43" i="1" s="1"/>
  <c r="B44" i="1" s="1"/>
  <c r="B46" i="1" s="1"/>
  <c r="B47" i="1" s="1"/>
  <c r="B48" i="1" s="1"/>
  <c r="B49" i="1" s="1"/>
  <c r="B50" i="1" s="1"/>
  <c r="A42" i="1"/>
  <c r="A43" i="1" s="1"/>
  <c r="A44" i="1" s="1"/>
  <c r="A46" i="1" s="1"/>
  <c r="A47" i="1" s="1"/>
  <c r="A48" i="1" s="1"/>
  <c r="A49" i="1" s="1"/>
  <c r="A50" i="1" s="1"/>
  <c r="A52" i="1"/>
  <c r="A53" i="1" s="1"/>
  <c r="A54" i="1" s="1"/>
  <c r="A55" i="1" s="1"/>
  <c r="A56" i="1" s="1"/>
  <c r="A58" i="1" s="1"/>
  <c r="A59" i="1" s="1"/>
  <c r="A60" i="1" s="1"/>
  <c r="A61" i="1" s="1"/>
  <c r="B52" i="1"/>
  <c r="B53" i="1"/>
  <c r="B54" i="1" s="1"/>
  <c r="B55" i="1" s="1"/>
  <c r="B56" i="1" s="1"/>
  <c r="B58" i="1" s="1"/>
  <c r="B59" i="1" s="1"/>
  <c r="B60" i="1" s="1"/>
  <c r="B61" i="1" s="1"/>
  <c r="A63" i="1"/>
  <c r="A64" i="1" s="1"/>
  <c r="A65" i="1" s="1"/>
  <c r="A66" i="1" s="1"/>
  <c r="B63" i="1"/>
  <c r="B64" i="1" s="1"/>
  <c r="B65" i="1" s="1"/>
  <c r="B66" i="1" s="1"/>
  <c r="A69" i="1"/>
  <c r="A70" i="1" s="1"/>
  <c r="A71" i="1" s="1"/>
  <c r="A72" i="1" s="1"/>
  <c r="A73" i="1" s="1"/>
  <c r="A74" i="1" s="1"/>
  <c r="A75" i="1" s="1"/>
  <c r="A76" i="1" s="1"/>
  <c r="A77" i="1" s="1"/>
  <c r="B69" i="1"/>
  <c r="B70" i="1" s="1"/>
  <c r="B71" i="1" s="1"/>
  <c r="B72" i="1" s="1"/>
  <c r="B73" i="1" s="1"/>
  <c r="B74" i="1" s="1"/>
  <c r="B75" i="1" s="1"/>
  <c r="B76" i="1" s="1"/>
  <c r="B77" i="1" s="1"/>
</calcChain>
</file>

<file path=xl/sharedStrings.xml><?xml version="1.0" encoding="utf-8"?>
<sst xmlns="http://schemas.openxmlformats.org/spreadsheetml/2006/main" count="319" uniqueCount="183">
  <si>
    <t>End</t>
  </si>
  <si>
    <t>Age</t>
  </si>
  <si>
    <t>Annual</t>
  </si>
  <si>
    <t>of</t>
  </si>
  <si>
    <t>Cash</t>
  </si>
  <si>
    <t>Death</t>
  </si>
  <si>
    <t>Invested</t>
  </si>
  <si>
    <t>Surrender</t>
  </si>
  <si>
    <t>Year</t>
  </si>
  <si>
    <t>Outlay</t>
  </si>
  <si>
    <t>Benefit</t>
  </si>
  <si>
    <t>Assets</t>
  </si>
  <si>
    <t>Value</t>
  </si>
  <si>
    <t>(1)</t>
  </si>
  <si>
    <t>(2)</t>
  </si>
  <si>
    <t>(8)</t>
  </si>
  <si>
    <t>(7)</t>
  </si>
  <si>
    <t>(6)</t>
  </si>
  <si>
    <t>(Beginning</t>
  </si>
  <si>
    <t>of Year</t>
  </si>
  <si>
    <t>For:  Clinton Ford, 35 year old Male</t>
  </si>
  <si>
    <t>Cash Value Accumulation Test</t>
  </si>
  <si>
    <t>Death Benefit Guarantee:  Lifetime</t>
  </si>
  <si>
    <t>Initial Specified Amount:  $500,000</t>
  </si>
  <si>
    <t>Initial Monthly Premium:    $485.83</t>
  </si>
  <si>
    <t>8% Gross (7.79% Net) - Current Charges</t>
  </si>
  <si>
    <t>(3)</t>
  </si>
  <si>
    <t>(4)</t>
  </si>
  <si>
    <t>(5)</t>
  </si>
  <si>
    <t>8% Gross (7.79% Net) - Maximum Charges</t>
  </si>
  <si>
    <t>Exhibit 7.  Custom Variable Universal Life</t>
  </si>
  <si>
    <t xml:space="preserve">Exhibit 1.  Qualified Retirement Plan Annual Contribution Limits </t>
  </si>
  <si>
    <t>for a 401(k), Roth 401(k), 403(b), Roth 403(b), and 457 Plan:**</t>
  </si>
  <si>
    <t>Indexed</t>
  </si>
  <si>
    <t xml:space="preserve">Indexed </t>
  </si>
  <si>
    <t>*Catch up contribution is for those over age 50</t>
  </si>
  <si>
    <t>** 457 Plan participants also have the option of the final 3 years before retirement to increase their deferrals to the lesser of twice the normal limit ($33,000 in 2010) or the normal limit not applied in previous years.</t>
  </si>
  <si>
    <t xml:space="preserve">Catch Up Contribution* </t>
  </si>
  <si>
    <t>Contribution Limit</t>
  </si>
  <si>
    <t>Initial Death Benefit Option A:  Specified Amount</t>
  </si>
  <si>
    <t>Exhibit 2.  Individual Retirement Account Annual Contribution Limits</t>
  </si>
  <si>
    <t>For a Traditional and Roth IRA</t>
  </si>
  <si>
    <t xml:space="preserve">                   Traditional / Roth</t>
  </si>
  <si>
    <t>Exhibit 3.  Deductibility Limits for IRA Accounts</t>
  </si>
  <si>
    <t>MAGI Phase Out Range (in 000’s)</t>
  </si>
  <si>
    <t xml:space="preserve">Traditional IRA          </t>
  </si>
  <si>
    <t>$50-$60</t>
  </si>
  <si>
    <t xml:space="preserve">  $75-$85</t>
  </si>
  <si>
    <t>$80-$100</t>
  </si>
  <si>
    <t>$53-$63</t>
  </si>
  <si>
    <t>$85-$105</t>
  </si>
  <si>
    <t>$55-$65</t>
  </si>
  <si>
    <t>$89-$109</t>
  </si>
  <si>
    <t>$56-$66</t>
  </si>
  <si>
    <t>Roth IRA</t>
  </si>
  <si>
    <t>$95-$110</t>
  </si>
  <si>
    <t>$150-$160</t>
  </si>
  <si>
    <t>$156-$166</t>
  </si>
  <si>
    <t xml:space="preserve">     $101-$116</t>
  </si>
  <si>
    <t>$159-$169</t>
  </si>
  <si>
    <t>$105-$120</t>
  </si>
  <si>
    <t>$166-$176</t>
  </si>
  <si>
    <t>$167-$177</t>
  </si>
  <si>
    <t xml:space="preserve">Your modified Adjusted Gross Income is your adjusted gross income and adding back certain items such as foreign income, foreign-housing deductions, student-loan deductions, IRA-contribution deductions and deductions for higher-education costs.  </t>
  </si>
  <si>
    <t xml:space="preserve"> Year                         Single Range            Married FJ Range</t>
  </si>
  <si>
    <t>Single Range</t>
  </si>
  <si>
    <t>Married FJ Range</t>
  </si>
  <si>
    <t>Contribution Limit      Catch Up Contribution*</t>
  </si>
  <si>
    <t>Catch Up Contribution*</t>
  </si>
  <si>
    <t>Type</t>
  </si>
  <si>
    <t>Mortality</t>
  </si>
  <si>
    <t>Investment</t>
  </si>
  <si>
    <t>Policy</t>
  </si>
  <si>
    <t xml:space="preserve">Investment </t>
  </si>
  <si>
    <t xml:space="preserve">       Policy Flexibility</t>
  </si>
  <si>
    <t>of Policy</t>
  </si>
  <si>
    <t>Risk</t>
  </si>
  <si>
    <t>Risk/Control</t>
  </si>
  <si>
    <t>Cost</t>
  </si>
  <si>
    <t>Choice</t>
  </si>
  <si>
    <t>Annual Term</t>
  </si>
  <si>
    <t>High</t>
  </si>
  <si>
    <t>Lowest</t>
  </si>
  <si>
    <t>None</t>
  </si>
  <si>
    <t>May not be</t>
  </si>
  <si>
    <t xml:space="preserve">Responsible </t>
  </si>
  <si>
    <t xml:space="preserve">Low initial </t>
  </si>
  <si>
    <t>renewed</t>
  </si>
  <si>
    <t xml:space="preserve">for own </t>
  </si>
  <si>
    <t>cost</t>
  </si>
  <si>
    <t>investments</t>
  </si>
  <si>
    <t>Renewable Term</t>
  </si>
  <si>
    <t>Lower</t>
  </si>
  <si>
    <t>Low</t>
  </si>
  <si>
    <t>May be renewed</t>
  </si>
  <si>
    <t>Higher initial</t>
  </si>
  <si>
    <t>for more periods</t>
  </si>
  <si>
    <t>Convertible Term</t>
  </si>
  <si>
    <t>Low / higher</t>
  </si>
  <si>
    <t>If converted,</t>
  </si>
  <si>
    <t>Responsible</t>
  </si>
  <si>
    <t>Lower initial</t>
  </si>
  <si>
    <t>cannot be</t>
  </si>
  <si>
    <t>until converted,</t>
  </si>
  <si>
    <t>cost, higher</t>
  </si>
  <si>
    <t>cancelled</t>
  </si>
  <si>
    <t>then low</t>
  </si>
  <si>
    <t xml:space="preserve">when </t>
  </si>
  <si>
    <t>risk/low control</t>
  </si>
  <si>
    <t>converted</t>
  </si>
  <si>
    <t>Exhibit 4. Term Insurance Types, Risks, and Flexibility</t>
  </si>
  <si>
    <t>Whole Life</t>
  </si>
  <si>
    <t>Cannot be</t>
  </si>
  <si>
    <t>No invest-</t>
  </si>
  <si>
    <t>Lower costs</t>
  </si>
  <si>
    <t>Insurance com-</t>
  </si>
  <si>
    <t>ment risk,</t>
  </si>
  <si>
    <t>(but higher</t>
  </si>
  <si>
    <t>pany long-term</t>
  </si>
  <si>
    <t>no control</t>
  </si>
  <si>
    <t>than term)</t>
  </si>
  <si>
    <t xml:space="preserve">bonds and </t>
  </si>
  <si>
    <t>mortgages</t>
  </si>
  <si>
    <t>Universal Life</t>
  </si>
  <si>
    <t>Minimal</t>
  </si>
  <si>
    <t>Higher</t>
  </si>
  <si>
    <t>Max.</t>
  </si>
  <si>
    <t>Minimal invest-</t>
  </si>
  <si>
    <t>Higher costs</t>
  </si>
  <si>
    <t>short-term</t>
  </si>
  <si>
    <t xml:space="preserve">money mkt </t>
  </si>
  <si>
    <t>little control</t>
  </si>
  <si>
    <t>Variable Life</t>
  </si>
  <si>
    <t>Maximum</t>
  </si>
  <si>
    <t>Max</t>
  </si>
  <si>
    <t>Higher invest-</t>
  </si>
  <si>
    <t>common stocks,</t>
  </si>
  <si>
    <t xml:space="preserve">money market, </t>
  </si>
  <si>
    <t>higher control</t>
  </si>
  <si>
    <t>bonds, etc.</t>
  </si>
  <si>
    <t>Exhibit 5. Permanent Insurance Types, Risks, and Flexibility</t>
  </si>
  <si>
    <t>Premium</t>
  </si>
  <si>
    <t>Face Amount</t>
  </si>
  <si>
    <t>Investments</t>
  </si>
  <si>
    <t xml:space="preserve">Variable </t>
  </si>
  <si>
    <t>Highest</t>
  </si>
  <si>
    <t>High invest-</t>
  </si>
  <si>
    <t>Highest costs</t>
  </si>
  <si>
    <t>high control</t>
  </si>
  <si>
    <t>Rate is for a Preferred, Non-tobacco User</t>
  </si>
  <si>
    <t>Age:</t>
  </si>
  <si>
    <t>Cost per year:</t>
  </si>
  <si>
    <t>8 Companies Policies were from $460-480 per year</t>
  </si>
  <si>
    <t>He will need to add $40 per year if he chooses to add the waiver of premium benefit</t>
  </si>
  <si>
    <t>Exhibit 6.  Term Insurance Costs</t>
  </si>
  <si>
    <t>$181-$191</t>
  </si>
  <si>
    <t>$114-$129</t>
  </si>
  <si>
    <t>$178-$188</t>
  </si>
  <si>
    <t>$112-$127</t>
  </si>
  <si>
    <t>$110-$125</t>
  </si>
  <si>
    <t>$173-$183</t>
  </si>
  <si>
    <t>$107-$122</t>
  </si>
  <si>
    <t>$169-$179</t>
  </si>
  <si>
    <t>$116-$131</t>
  </si>
  <si>
    <t>$183-$193</t>
  </si>
  <si>
    <t>$90-$110</t>
  </si>
  <si>
    <t>$59-$69</t>
  </si>
  <si>
    <t>$95-$115</t>
  </si>
  <si>
    <t>$60-$70</t>
  </si>
  <si>
    <t>$96-$116</t>
  </si>
  <si>
    <t>$61-$71</t>
  </si>
  <si>
    <t>$98-$118</t>
  </si>
  <si>
    <t>$58-$68</t>
  </si>
  <si>
    <t>$92-$112</t>
  </si>
  <si>
    <t>$117-$132</t>
  </si>
  <si>
    <t>$184-$194</t>
  </si>
  <si>
    <t>Source:             College for Financial Planning, "2016 Annual Limits Relating to Financial Planning" from:</t>
  </si>
  <si>
    <t>http://www.cffpinfo.com/download/annual_limits/2016_Annual_Limits.pdf.</t>
  </si>
  <si>
    <t>This is a good location to get the updated limits for Financial Planning.  They ususally become available about March.</t>
  </si>
  <si>
    <t xml:space="preserve">permanent withdrawal, up ti yourbasis,  basis, amount return of prubcuoal, no tax  </t>
  </si>
  <si>
    <t>take out as loan ,can put money back, tax-free, then put back, interrest charged</t>
  </si>
  <si>
    <t>if choose to take a loan, and don't pay it back, then the beneficial amount, less the loan not paid back, is paid to the benefiiaries</t>
  </si>
  <si>
    <t>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</si>
</sst>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164" fontId="1" fillId="0" borderId="0" xfId="1" applyNumberFormat="1" applyFont="1"/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64" fontId="3" fillId="0" borderId="2" xfId="1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4" xfId="0" applyFont="1" applyBorder="1"/>
    <xf numFmtId="0" fontId="4" fillId="0" borderId="0" xfId="0" applyFont="1" applyBorder="1"/>
    <xf numFmtId="164" fontId="4" fillId="0" borderId="0" xfId="1" applyNumberFormat="1" applyFont="1" applyBorder="1"/>
    <xf numFmtId="9" fontId="4" fillId="0" borderId="4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164" fontId="4" fillId="0" borderId="2" xfId="0" quotePrefix="1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0" fontId="4" fillId="0" borderId="0" xfId="0" quotePrefix="1" applyFont="1" applyBorder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164" fontId="4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5" xfId="1" applyNumberFormat="1" applyFont="1" applyBorder="1"/>
    <xf numFmtId="3" fontId="4" fillId="0" borderId="8" xfId="1" applyNumberFormat="1" applyFont="1" applyBorder="1"/>
    <xf numFmtId="3" fontId="4" fillId="0" borderId="4" xfId="0" applyNumberFormat="1" applyFont="1" applyBorder="1"/>
    <xf numFmtId="3" fontId="4" fillId="0" borderId="0" xfId="1" applyNumberFormat="1" applyFont="1" applyBorder="1"/>
    <xf numFmtId="3" fontId="4" fillId="0" borderId="6" xfId="0" applyNumberFormat="1" applyFont="1" applyBorder="1" applyAlignment="1">
      <alignment wrapText="1"/>
    </xf>
    <xf numFmtId="3" fontId="4" fillId="0" borderId="7" xfId="1" applyNumberFormat="1" applyFont="1" applyBorder="1"/>
    <xf numFmtId="3" fontId="4" fillId="0" borderId="4" xfId="0" applyNumberFormat="1" applyFont="1" applyBorder="1" applyAlignment="1">
      <alignment wrapText="1"/>
    </xf>
    <xf numFmtId="3" fontId="4" fillId="0" borderId="6" xfId="0" applyNumberFormat="1" applyFont="1" applyBorder="1"/>
    <xf numFmtId="0" fontId="7" fillId="0" borderId="0" xfId="0" applyFont="1"/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center"/>
    </xf>
    <xf numFmtId="165" fontId="7" fillId="0" borderId="0" xfId="1" applyNumberFormat="1" applyFont="1" applyAlignment="1"/>
    <xf numFmtId="164" fontId="7" fillId="0" borderId="0" xfId="1" applyNumberFormat="1" applyFont="1" applyAlignment="1">
      <alignment horizontal="center"/>
    </xf>
    <xf numFmtId="43" fontId="7" fillId="0" borderId="0" xfId="1" applyFont="1"/>
    <xf numFmtId="43" fontId="7" fillId="0" borderId="0" xfId="1" applyFont="1" applyAlignment="1">
      <alignment horizontal="left" indent="12"/>
    </xf>
    <xf numFmtId="164" fontId="7" fillId="0" borderId="0" xfId="1" applyNumberFormat="1" applyFont="1" applyAlignme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/>
    <xf numFmtId="0" fontId="9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7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5" fillId="0" borderId="0" xfId="1" applyNumberFormat="1" applyFont="1" applyAlignment="1">
      <alignment horizontal="left" indent="4"/>
    </xf>
    <xf numFmtId="0" fontId="2" fillId="0" borderId="0" xfId="2" applyAlignment="1" applyProtection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ffpinfo.com/download/annual_limits/2016_Annual_Limits.pdf.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7" workbookViewId="0">
      <selection activeCell="E42" sqref="E42"/>
    </sheetView>
  </sheetViews>
  <sheetFormatPr defaultRowHeight="15.75" x14ac:dyDescent="0.25"/>
  <cols>
    <col min="1" max="1" width="14.7109375" style="54" customWidth="1"/>
    <col min="2" max="2" width="14.7109375" style="51" customWidth="1"/>
    <col min="3" max="3" width="22.85546875" style="51" bestFit="1" customWidth="1"/>
    <col min="4" max="6" width="14.7109375" style="51" customWidth="1"/>
    <col min="7" max="16384" width="9.140625" style="51"/>
  </cols>
  <sheetData>
    <row r="1" spans="1:6" x14ac:dyDescent="0.25">
      <c r="A1" s="55" t="s">
        <v>31</v>
      </c>
    </row>
    <row r="2" spans="1:6" x14ac:dyDescent="0.25">
      <c r="A2" s="54" t="s">
        <v>32</v>
      </c>
    </row>
    <row r="4" spans="1:6" x14ac:dyDescent="0.25">
      <c r="A4" s="54" t="s">
        <v>8</v>
      </c>
      <c r="B4" s="56" t="s">
        <v>38</v>
      </c>
      <c r="C4" s="56" t="s">
        <v>37</v>
      </c>
    </row>
    <row r="5" spans="1:6" s="59" customFormat="1" x14ac:dyDescent="0.25">
      <c r="A5" s="57">
        <v>2007</v>
      </c>
      <c r="B5" s="58">
        <v>15000</v>
      </c>
      <c r="C5" s="58">
        <v>5000</v>
      </c>
    </row>
    <row r="6" spans="1:6" s="59" customFormat="1" x14ac:dyDescent="0.25">
      <c r="A6" s="57">
        <v>2008</v>
      </c>
      <c r="B6" s="58">
        <v>15500</v>
      </c>
      <c r="C6" s="58">
        <v>5000</v>
      </c>
      <c r="F6" s="60"/>
    </row>
    <row r="7" spans="1:6" s="59" customFormat="1" x14ac:dyDescent="0.25">
      <c r="A7" s="57">
        <v>2009</v>
      </c>
      <c r="B7" s="58">
        <v>16500</v>
      </c>
      <c r="C7" s="58">
        <v>5500</v>
      </c>
    </row>
    <row r="8" spans="1:6" x14ac:dyDescent="0.25">
      <c r="A8" s="57">
        <v>2010</v>
      </c>
      <c r="B8" s="58">
        <v>16500</v>
      </c>
      <c r="C8" s="58">
        <v>5500</v>
      </c>
    </row>
    <row r="9" spans="1:6" s="59" customFormat="1" x14ac:dyDescent="0.25">
      <c r="A9" s="57">
        <v>2011</v>
      </c>
      <c r="B9" s="58">
        <v>16500</v>
      </c>
      <c r="C9" s="58">
        <v>5500</v>
      </c>
    </row>
    <row r="10" spans="1:6" s="59" customFormat="1" x14ac:dyDescent="0.25">
      <c r="A10" s="57">
        <v>2012</v>
      </c>
      <c r="B10" s="58">
        <v>17000</v>
      </c>
      <c r="C10" s="58">
        <v>5500</v>
      </c>
      <c r="F10" s="60"/>
    </row>
    <row r="11" spans="1:6" s="59" customFormat="1" x14ac:dyDescent="0.25">
      <c r="A11" s="57">
        <v>2013</v>
      </c>
      <c r="B11" s="58">
        <v>17500</v>
      </c>
      <c r="C11" s="58">
        <v>5500</v>
      </c>
    </row>
    <row r="12" spans="1:6" s="59" customFormat="1" x14ac:dyDescent="0.25">
      <c r="A12" s="57">
        <v>2014</v>
      </c>
      <c r="B12" s="58">
        <v>17500</v>
      </c>
      <c r="C12" s="58">
        <v>5500</v>
      </c>
      <c r="D12" s="60"/>
      <c r="F12" s="60"/>
    </row>
    <row r="13" spans="1:6" s="59" customFormat="1" x14ac:dyDescent="0.25">
      <c r="A13" s="57">
        <v>2015</v>
      </c>
      <c r="B13" s="58">
        <v>18000</v>
      </c>
      <c r="C13" s="58">
        <v>6000</v>
      </c>
    </row>
    <row r="14" spans="1:6" x14ac:dyDescent="0.25">
      <c r="A14" s="57">
        <v>2016</v>
      </c>
      <c r="B14" s="58">
        <v>18000</v>
      </c>
      <c r="C14" s="58">
        <v>6000</v>
      </c>
    </row>
    <row r="15" spans="1:6" x14ac:dyDescent="0.25">
      <c r="A15" s="51"/>
      <c r="B15" s="58" t="s">
        <v>33</v>
      </c>
      <c r="C15" s="58" t="s">
        <v>34</v>
      </c>
    </row>
    <row r="16" spans="1:6" x14ac:dyDescent="0.25">
      <c r="A16" s="51"/>
      <c r="B16" s="54" t="s">
        <v>35</v>
      </c>
    </row>
    <row r="17" spans="1:3" x14ac:dyDescent="0.25">
      <c r="A17" s="51"/>
      <c r="B17" s="54" t="s">
        <v>36</v>
      </c>
    </row>
    <row r="18" spans="1:3" x14ac:dyDescent="0.25">
      <c r="A18" s="51"/>
    </row>
    <row r="19" spans="1:3" x14ac:dyDescent="0.25">
      <c r="A19" s="55" t="s">
        <v>40</v>
      </c>
    </row>
    <row r="20" spans="1:3" x14ac:dyDescent="0.25">
      <c r="A20" s="54" t="s">
        <v>41</v>
      </c>
    </row>
    <row r="21" spans="1:3" x14ac:dyDescent="0.25">
      <c r="A21" s="54" t="s">
        <v>42</v>
      </c>
    </row>
    <row r="22" spans="1:3" x14ac:dyDescent="0.25">
      <c r="A22" s="54" t="s">
        <v>8</v>
      </c>
      <c r="B22" s="54" t="s">
        <v>67</v>
      </c>
      <c r="C22" s="54" t="s">
        <v>68</v>
      </c>
    </row>
    <row r="23" spans="1:3" x14ac:dyDescent="0.25">
      <c r="A23" s="54">
        <v>2007</v>
      </c>
      <c r="B23" s="61">
        <v>4000</v>
      </c>
      <c r="C23" s="61">
        <v>1000</v>
      </c>
    </row>
    <row r="24" spans="1:3" x14ac:dyDescent="0.25">
      <c r="A24" s="54">
        <v>2008</v>
      </c>
      <c r="B24" s="61">
        <v>5000</v>
      </c>
      <c r="C24" s="61">
        <v>1000</v>
      </c>
    </row>
    <row r="25" spans="1:3" x14ac:dyDescent="0.25">
      <c r="A25" s="54">
        <v>2009</v>
      </c>
      <c r="B25" s="61">
        <v>5000</v>
      </c>
      <c r="C25" s="61">
        <v>1000</v>
      </c>
    </row>
    <row r="26" spans="1:3" x14ac:dyDescent="0.25">
      <c r="A26" s="54">
        <v>2010</v>
      </c>
      <c r="B26" s="61">
        <v>5000</v>
      </c>
      <c r="C26" s="61">
        <v>1000</v>
      </c>
    </row>
    <row r="27" spans="1:3" x14ac:dyDescent="0.25">
      <c r="A27" s="54">
        <v>2011</v>
      </c>
      <c r="B27" s="61">
        <v>5000</v>
      </c>
      <c r="C27" s="61">
        <v>1000</v>
      </c>
    </row>
    <row r="28" spans="1:3" x14ac:dyDescent="0.25">
      <c r="A28" s="54">
        <v>2012</v>
      </c>
      <c r="B28" s="61">
        <v>5000</v>
      </c>
      <c r="C28" s="61">
        <v>1000</v>
      </c>
    </row>
    <row r="29" spans="1:3" x14ac:dyDescent="0.25">
      <c r="A29" s="54">
        <v>2013</v>
      </c>
      <c r="B29" s="61">
        <v>5500</v>
      </c>
      <c r="C29" s="61">
        <v>1000</v>
      </c>
    </row>
    <row r="30" spans="1:3" x14ac:dyDescent="0.25">
      <c r="A30" s="54">
        <v>2014</v>
      </c>
      <c r="B30" s="61">
        <v>5500</v>
      </c>
      <c r="C30" s="61">
        <v>1000</v>
      </c>
    </row>
    <row r="31" spans="1:3" x14ac:dyDescent="0.25">
      <c r="A31" s="54">
        <v>2015</v>
      </c>
      <c r="B31" s="61">
        <v>5500</v>
      </c>
      <c r="C31" s="61">
        <v>1000</v>
      </c>
    </row>
    <row r="32" spans="1:3" x14ac:dyDescent="0.25">
      <c r="A32" s="54">
        <v>2016</v>
      </c>
      <c r="B32" s="61">
        <v>5500</v>
      </c>
      <c r="C32" s="61">
        <v>1000</v>
      </c>
    </row>
    <row r="34" spans="1:3" x14ac:dyDescent="0.25">
      <c r="A34" s="55" t="s">
        <v>43</v>
      </c>
    </row>
    <row r="35" spans="1:3" x14ac:dyDescent="0.25">
      <c r="A35" s="54" t="s">
        <v>44</v>
      </c>
    </row>
    <row r="36" spans="1:3" x14ac:dyDescent="0.25">
      <c r="A36" s="54" t="s">
        <v>45</v>
      </c>
    </row>
    <row r="37" spans="1:3" x14ac:dyDescent="0.25">
      <c r="A37" s="51" t="s">
        <v>64</v>
      </c>
      <c r="B37" s="51" t="s">
        <v>65</v>
      </c>
      <c r="C37" s="51" t="s">
        <v>66</v>
      </c>
    </row>
    <row r="38" spans="1:3" x14ac:dyDescent="0.25">
      <c r="A38" s="51">
        <v>2006</v>
      </c>
      <c r="B38" s="62" t="s">
        <v>46</v>
      </c>
      <c r="C38" s="62" t="s">
        <v>47</v>
      </c>
    </row>
    <row r="39" spans="1:3" x14ac:dyDescent="0.25">
      <c r="A39" s="51">
        <v>2007</v>
      </c>
      <c r="B39" s="62" t="s">
        <v>46</v>
      </c>
      <c r="C39" s="62" t="s">
        <v>48</v>
      </c>
    </row>
    <row r="40" spans="1:3" x14ac:dyDescent="0.25">
      <c r="A40" s="51">
        <v>2008</v>
      </c>
      <c r="B40" s="62" t="s">
        <v>49</v>
      </c>
      <c r="C40" s="62" t="s">
        <v>50</v>
      </c>
    </row>
    <row r="41" spans="1:3" x14ac:dyDescent="0.25">
      <c r="A41" s="51">
        <v>2009</v>
      </c>
      <c r="B41" s="62" t="s">
        <v>51</v>
      </c>
      <c r="C41" s="62" t="s">
        <v>52</v>
      </c>
    </row>
    <row r="42" spans="1:3" x14ac:dyDescent="0.25">
      <c r="A42" s="51">
        <v>2010</v>
      </c>
      <c r="B42" s="62" t="s">
        <v>53</v>
      </c>
      <c r="C42" s="62" t="s">
        <v>52</v>
      </c>
    </row>
    <row r="43" spans="1:3" x14ac:dyDescent="0.25">
      <c r="A43" s="51">
        <v>2011</v>
      </c>
      <c r="B43" s="62" t="s">
        <v>53</v>
      </c>
      <c r="C43" s="62" t="s">
        <v>165</v>
      </c>
    </row>
    <row r="44" spans="1:3" x14ac:dyDescent="0.25">
      <c r="A44" s="51">
        <v>2012</v>
      </c>
      <c r="B44" s="62" t="s">
        <v>172</v>
      </c>
      <c r="C44" s="62" t="s">
        <v>173</v>
      </c>
    </row>
    <row r="45" spans="1:3" x14ac:dyDescent="0.25">
      <c r="A45" s="51">
        <v>2013</v>
      </c>
      <c r="B45" s="62" t="s">
        <v>166</v>
      </c>
      <c r="C45" s="62" t="s">
        <v>167</v>
      </c>
    </row>
    <row r="46" spans="1:3" x14ac:dyDescent="0.25">
      <c r="A46" s="51">
        <v>2014</v>
      </c>
      <c r="B46" s="62" t="s">
        <v>168</v>
      </c>
      <c r="C46" s="62" t="s">
        <v>169</v>
      </c>
    </row>
    <row r="47" spans="1:3" x14ac:dyDescent="0.25">
      <c r="A47" s="51">
        <v>2015</v>
      </c>
      <c r="B47" s="62" t="s">
        <v>170</v>
      </c>
      <c r="C47" s="62" t="s">
        <v>171</v>
      </c>
    </row>
    <row r="48" spans="1:3" x14ac:dyDescent="0.25">
      <c r="A48" s="51">
        <v>2016</v>
      </c>
      <c r="B48" s="62" t="s">
        <v>170</v>
      </c>
      <c r="C48" s="62" t="s">
        <v>171</v>
      </c>
    </row>
    <row r="49" spans="1:3" x14ac:dyDescent="0.25">
      <c r="A49" s="51"/>
      <c r="B49" s="62"/>
      <c r="C49" s="62"/>
    </row>
    <row r="50" spans="1:3" x14ac:dyDescent="0.25">
      <c r="A50" s="54" t="s">
        <v>54</v>
      </c>
      <c r="B50" s="62"/>
      <c r="C50" s="62"/>
    </row>
    <row r="51" spans="1:3" x14ac:dyDescent="0.25">
      <c r="A51" s="51">
        <v>2006</v>
      </c>
      <c r="B51" s="62" t="s">
        <v>55</v>
      </c>
      <c r="C51" s="62" t="s">
        <v>56</v>
      </c>
    </row>
    <row r="52" spans="1:3" x14ac:dyDescent="0.25">
      <c r="A52" s="51">
        <v>2007</v>
      </c>
      <c r="B52" s="62" t="s">
        <v>55</v>
      </c>
      <c r="C52" s="62" t="s">
        <v>57</v>
      </c>
    </row>
    <row r="53" spans="1:3" x14ac:dyDescent="0.25">
      <c r="A53" s="51">
        <v>2008</v>
      </c>
      <c r="B53" s="62" t="s">
        <v>58</v>
      </c>
      <c r="C53" s="62" t="s">
        <v>59</v>
      </c>
    </row>
    <row r="54" spans="1:3" x14ac:dyDescent="0.25">
      <c r="A54" s="51">
        <v>2009</v>
      </c>
      <c r="B54" s="62" t="s">
        <v>60</v>
      </c>
      <c r="C54" s="62" t="s">
        <v>61</v>
      </c>
    </row>
    <row r="55" spans="1:3" x14ac:dyDescent="0.25">
      <c r="A55" s="51">
        <v>2010</v>
      </c>
      <c r="B55" s="62" t="s">
        <v>60</v>
      </c>
      <c r="C55" s="62" t="s">
        <v>62</v>
      </c>
    </row>
    <row r="56" spans="1:3" x14ac:dyDescent="0.25">
      <c r="A56" s="54">
        <v>2011</v>
      </c>
      <c r="B56" s="62" t="s">
        <v>161</v>
      </c>
      <c r="C56" s="62" t="s">
        <v>162</v>
      </c>
    </row>
    <row r="57" spans="1:3" x14ac:dyDescent="0.25">
      <c r="A57" s="54">
        <v>2012</v>
      </c>
      <c r="B57" s="62" t="s">
        <v>159</v>
      </c>
      <c r="C57" s="62" t="s">
        <v>160</v>
      </c>
    </row>
    <row r="58" spans="1:3" x14ac:dyDescent="0.25">
      <c r="A58" s="51">
        <v>2013</v>
      </c>
      <c r="B58" s="62" t="s">
        <v>158</v>
      </c>
      <c r="C58" s="62" t="s">
        <v>157</v>
      </c>
    </row>
    <row r="59" spans="1:3" x14ac:dyDescent="0.25">
      <c r="A59" s="51">
        <v>2014</v>
      </c>
      <c r="B59" s="62" t="s">
        <v>156</v>
      </c>
      <c r="C59" s="62" t="s">
        <v>155</v>
      </c>
    </row>
    <row r="60" spans="1:3" x14ac:dyDescent="0.25">
      <c r="A60" s="51">
        <v>2015</v>
      </c>
      <c r="B60" s="62" t="s">
        <v>163</v>
      </c>
      <c r="C60" s="62" t="s">
        <v>164</v>
      </c>
    </row>
    <row r="61" spans="1:3" x14ac:dyDescent="0.25">
      <c r="A61" s="51">
        <v>2016</v>
      </c>
      <c r="B61" s="62" t="s">
        <v>174</v>
      </c>
      <c r="C61" s="62" t="s">
        <v>175</v>
      </c>
    </row>
    <row r="62" spans="1:3" x14ac:dyDescent="0.25">
      <c r="B62" s="54" t="s">
        <v>63</v>
      </c>
    </row>
    <row r="64" spans="1:3" x14ac:dyDescent="0.25">
      <c r="A64" s="54" t="s">
        <v>176</v>
      </c>
    </row>
    <row r="65" spans="2:2" x14ac:dyDescent="0.25">
      <c r="B65" s="92" t="s">
        <v>177</v>
      </c>
    </row>
    <row r="66" spans="2:2" x14ac:dyDescent="0.25">
      <c r="B66" s="51" t="s">
        <v>178</v>
      </c>
    </row>
  </sheetData>
  <hyperlinks>
    <hyperlink ref="B6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opLeftCell="A28" workbookViewId="0">
      <selection activeCell="D55" sqref="D55"/>
    </sheetView>
  </sheetViews>
  <sheetFormatPr defaultRowHeight="15" x14ac:dyDescent="0.25"/>
  <cols>
    <col min="1" max="8" width="12.7109375" customWidth="1"/>
  </cols>
  <sheetData>
    <row r="2" spans="1:8" x14ac:dyDescent="0.25">
      <c r="A2" s="41" t="s">
        <v>110</v>
      </c>
    </row>
    <row r="3" spans="1:8" x14ac:dyDescent="0.25">
      <c r="A3" s="41"/>
    </row>
    <row r="4" spans="1:8" x14ac:dyDescent="0.25">
      <c r="A4" s="65" t="s">
        <v>69</v>
      </c>
      <c r="B4" s="66" t="s">
        <v>70</v>
      </c>
      <c r="C4" s="66" t="s">
        <v>71</v>
      </c>
      <c r="D4" s="66" t="s">
        <v>72</v>
      </c>
      <c r="E4" s="66" t="s">
        <v>73</v>
      </c>
      <c r="F4" s="93" t="s">
        <v>74</v>
      </c>
      <c r="G4" s="93"/>
      <c r="H4" s="94"/>
    </row>
    <row r="5" spans="1:8" x14ac:dyDescent="0.25">
      <c r="A5" s="67" t="s">
        <v>75</v>
      </c>
      <c r="B5" s="68" t="s">
        <v>76</v>
      </c>
      <c r="C5" s="68" t="s">
        <v>77</v>
      </c>
      <c r="D5" s="68" t="s">
        <v>78</v>
      </c>
      <c r="E5" s="68" t="s">
        <v>79</v>
      </c>
      <c r="F5" s="68" t="s">
        <v>143</v>
      </c>
      <c r="G5" s="68" t="s">
        <v>141</v>
      </c>
      <c r="H5" s="69" t="s">
        <v>142</v>
      </c>
    </row>
    <row r="6" spans="1:8" x14ac:dyDescent="0.25">
      <c r="A6" s="64"/>
      <c r="B6" s="64"/>
      <c r="C6" s="64"/>
      <c r="D6" s="64"/>
      <c r="E6" s="64"/>
      <c r="F6" s="64"/>
      <c r="G6" s="64"/>
      <c r="H6" s="64"/>
    </row>
    <row r="7" spans="1:8" x14ac:dyDescent="0.25">
      <c r="A7" s="70" t="s">
        <v>80</v>
      </c>
      <c r="B7" s="78" t="s">
        <v>81</v>
      </c>
      <c r="C7" s="78" t="s">
        <v>81</v>
      </c>
      <c r="D7" s="78" t="s">
        <v>82</v>
      </c>
      <c r="E7" s="78" t="s">
        <v>83</v>
      </c>
      <c r="F7" s="78" t="s">
        <v>83</v>
      </c>
      <c r="G7" s="78" t="s">
        <v>83</v>
      </c>
      <c r="H7" s="79" t="s">
        <v>83</v>
      </c>
    </row>
    <row r="8" spans="1:8" x14ac:dyDescent="0.25">
      <c r="A8" s="71"/>
      <c r="B8" s="80" t="s">
        <v>84</v>
      </c>
      <c r="C8" s="80" t="s">
        <v>85</v>
      </c>
      <c r="D8" s="80" t="s">
        <v>86</v>
      </c>
      <c r="E8" s="80"/>
      <c r="F8" s="80"/>
      <c r="G8" s="80"/>
      <c r="H8" s="81"/>
    </row>
    <row r="9" spans="1:8" x14ac:dyDescent="0.25">
      <c r="A9" s="71"/>
      <c r="B9" s="80" t="s">
        <v>87</v>
      </c>
      <c r="C9" s="80" t="s">
        <v>88</v>
      </c>
      <c r="D9" s="80" t="s">
        <v>89</v>
      </c>
      <c r="E9" s="80"/>
      <c r="F9" s="80"/>
      <c r="G9" s="80"/>
      <c r="H9" s="81"/>
    </row>
    <row r="10" spans="1:8" x14ac:dyDescent="0.25">
      <c r="A10" s="71"/>
      <c r="B10" s="80"/>
      <c r="C10" s="80" t="s">
        <v>90</v>
      </c>
      <c r="D10" s="80"/>
      <c r="E10" s="80"/>
      <c r="F10" s="80"/>
      <c r="G10" s="80"/>
      <c r="H10" s="81"/>
    </row>
    <row r="11" spans="1:8" x14ac:dyDescent="0.25">
      <c r="A11" s="72"/>
      <c r="B11" s="82"/>
      <c r="C11" s="82"/>
      <c r="D11" s="82"/>
      <c r="E11" s="82"/>
      <c r="F11" s="82"/>
      <c r="G11" s="82"/>
      <c r="H11" s="83"/>
    </row>
    <row r="12" spans="1:8" x14ac:dyDescent="0.25">
      <c r="A12" s="70" t="s">
        <v>91</v>
      </c>
      <c r="B12" s="78" t="s">
        <v>92</v>
      </c>
      <c r="C12" s="78" t="s">
        <v>81</v>
      </c>
      <c r="D12" s="78" t="s">
        <v>93</v>
      </c>
      <c r="E12" s="78" t="s">
        <v>83</v>
      </c>
      <c r="F12" s="78" t="s">
        <v>83</v>
      </c>
      <c r="G12" s="78" t="s">
        <v>83</v>
      </c>
      <c r="H12" s="79" t="s">
        <v>83</v>
      </c>
    </row>
    <row r="13" spans="1:8" x14ac:dyDescent="0.25">
      <c r="A13" s="71"/>
      <c r="B13" s="80" t="s">
        <v>94</v>
      </c>
      <c r="C13" s="80" t="s">
        <v>85</v>
      </c>
      <c r="D13" s="80" t="s">
        <v>95</v>
      </c>
      <c r="E13" s="80"/>
      <c r="F13" s="80"/>
      <c r="G13" s="80"/>
      <c r="H13" s="81"/>
    </row>
    <row r="14" spans="1:8" x14ac:dyDescent="0.25">
      <c r="A14" s="71"/>
      <c r="B14" s="80" t="s">
        <v>96</v>
      </c>
      <c r="C14" s="80" t="s">
        <v>88</v>
      </c>
      <c r="D14" s="80" t="s">
        <v>89</v>
      </c>
      <c r="E14" s="80"/>
      <c r="F14" s="80"/>
      <c r="G14" s="80"/>
      <c r="H14" s="81"/>
    </row>
    <row r="15" spans="1:8" x14ac:dyDescent="0.25">
      <c r="A15" s="71"/>
      <c r="B15" s="80"/>
      <c r="C15" s="80" t="s">
        <v>90</v>
      </c>
      <c r="D15" s="80"/>
      <c r="E15" s="80"/>
      <c r="F15" s="80"/>
      <c r="G15" s="80"/>
      <c r="H15" s="81"/>
    </row>
    <row r="16" spans="1:8" x14ac:dyDescent="0.25">
      <c r="A16" s="72"/>
      <c r="B16" s="82"/>
      <c r="C16" s="82"/>
      <c r="D16" s="82"/>
      <c r="E16" s="82"/>
      <c r="F16" s="82"/>
      <c r="G16" s="82"/>
      <c r="H16" s="83"/>
    </row>
    <row r="17" spans="1:8" x14ac:dyDescent="0.25">
      <c r="A17" s="70" t="s">
        <v>97</v>
      </c>
      <c r="B17" s="78" t="s">
        <v>82</v>
      </c>
      <c r="C17" s="78" t="s">
        <v>81</v>
      </c>
      <c r="D17" s="78" t="s">
        <v>98</v>
      </c>
      <c r="E17" s="78" t="s">
        <v>83</v>
      </c>
      <c r="F17" s="78" t="s">
        <v>83</v>
      </c>
      <c r="G17" s="78" t="s">
        <v>83</v>
      </c>
      <c r="H17" s="79" t="s">
        <v>83</v>
      </c>
    </row>
    <row r="18" spans="1:8" x14ac:dyDescent="0.25">
      <c r="A18" s="71"/>
      <c r="B18" s="80" t="s">
        <v>99</v>
      </c>
      <c r="C18" s="80" t="s">
        <v>100</v>
      </c>
      <c r="D18" s="80" t="s">
        <v>101</v>
      </c>
      <c r="E18" s="80"/>
      <c r="F18" s="80"/>
      <c r="G18" s="80"/>
      <c r="H18" s="81"/>
    </row>
    <row r="19" spans="1:8" x14ac:dyDescent="0.25">
      <c r="A19" s="71"/>
      <c r="B19" s="80" t="s">
        <v>102</v>
      </c>
      <c r="C19" s="80" t="s">
        <v>103</v>
      </c>
      <c r="D19" s="80" t="s">
        <v>104</v>
      </c>
      <c r="E19" s="80"/>
      <c r="F19" s="80"/>
      <c r="G19" s="80"/>
      <c r="H19" s="81"/>
    </row>
    <row r="20" spans="1:8" x14ac:dyDescent="0.25">
      <c r="A20" s="71"/>
      <c r="B20" s="80" t="s">
        <v>105</v>
      </c>
      <c r="C20" s="80" t="s">
        <v>106</v>
      </c>
      <c r="D20" s="80" t="s">
        <v>107</v>
      </c>
      <c r="E20" s="80"/>
      <c r="F20" s="80"/>
      <c r="G20" s="80"/>
      <c r="H20" s="81"/>
    </row>
    <row r="21" spans="1:8" x14ac:dyDescent="0.25">
      <c r="A21" s="71"/>
      <c r="B21" s="80"/>
      <c r="C21" s="80" t="s">
        <v>108</v>
      </c>
      <c r="D21" s="80" t="s">
        <v>109</v>
      </c>
      <c r="E21" s="80"/>
      <c r="F21" s="80"/>
      <c r="G21" s="80"/>
      <c r="H21" s="81"/>
    </row>
    <row r="22" spans="1:8" x14ac:dyDescent="0.25">
      <c r="A22" s="75"/>
      <c r="B22" s="84"/>
      <c r="C22" s="84"/>
      <c r="D22" s="84"/>
      <c r="E22" s="84"/>
      <c r="F22" s="84"/>
      <c r="G22" s="84"/>
      <c r="H22" s="85"/>
    </row>
    <row r="25" spans="1:8" x14ac:dyDescent="0.25">
      <c r="A25" s="41" t="s">
        <v>140</v>
      </c>
    </row>
    <row r="26" spans="1:8" x14ac:dyDescent="0.25">
      <c r="A26" s="65" t="s">
        <v>69</v>
      </c>
      <c r="B26" s="66" t="s">
        <v>70</v>
      </c>
      <c r="C26" s="66" t="s">
        <v>71</v>
      </c>
      <c r="D26" s="66" t="s">
        <v>72</v>
      </c>
      <c r="E26" s="66" t="s">
        <v>73</v>
      </c>
      <c r="F26" s="93" t="s">
        <v>74</v>
      </c>
      <c r="G26" s="93"/>
      <c r="H26" s="94"/>
    </row>
    <row r="27" spans="1:8" x14ac:dyDescent="0.25">
      <c r="A27" s="67" t="s">
        <v>75</v>
      </c>
      <c r="B27" s="68" t="s">
        <v>76</v>
      </c>
      <c r="C27" s="68" t="s">
        <v>77</v>
      </c>
      <c r="D27" s="68" t="s">
        <v>78</v>
      </c>
      <c r="E27" s="68" t="s">
        <v>79</v>
      </c>
      <c r="F27" s="68" t="s">
        <v>143</v>
      </c>
      <c r="G27" s="68" t="s">
        <v>141</v>
      </c>
      <c r="H27" s="69" t="s">
        <v>142</v>
      </c>
    </row>
    <row r="28" spans="1:8" x14ac:dyDescent="0.25">
      <c r="A28" s="64"/>
      <c r="B28" s="64"/>
      <c r="C28" s="64"/>
      <c r="D28" s="64"/>
      <c r="E28" s="64"/>
      <c r="F28" s="63"/>
      <c r="G28" s="63"/>
      <c r="H28" s="63"/>
    </row>
    <row r="29" spans="1:8" x14ac:dyDescent="0.25">
      <c r="A29" s="65" t="s">
        <v>111</v>
      </c>
      <c r="B29" s="78" t="s">
        <v>93</v>
      </c>
      <c r="C29" s="78" t="s">
        <v>83</v>
      </c>
      <c r="D29" s="78" t="s">
        <v>92</v>
      </c>
      <c r="E29" s="78" t="s">
        <v>83</v>
      </c>
      <c r="F29" s="78" t="s">
        <v>83</v>
      </c>
      <c r="G29" s="78" t="s">
        <v>83</v>
      </c>
      <c r="H29" s="79" t="s">
        <v>83</v>
      </c>
    </row>
    <row r="30" spans="1:8" x14ac:dyDescent="0.25">
      <c r="A30" s="87"/>
      <c r="B30" s="80" t="s">
        <v>112</v>
      </c>
      <c r="C30" s="80" t="s">
        <v>113</v>
      </c>
      <c r="D30" s="80" t="s">
        <v>114</v>
      </c>
      <c r="E30" s="80" t="s">
        <v>115</v>
      </c>
      <c r="F30" s="80"/>
      <c r="G30" s="80"/>
      <c r="H30" s="81"/>
    </row>
    <row r="31" spans="1:8" x14ac:dyDescent="0.25">
      <c r="A31" s="87"/>
      <c r="B31" s="80" t="s">
        <v>105</v>
      </c>
      <c r="C31" s="80" t="s">
        <v>116</v>
      </c>
      <c r="D31" s="80" t="s">
        <v>117</v>
      </c>
      <c r="E31" s="80" t="s">
        <v>118</v>
      </c>
      <c r="F31" s="80"/>
      <c r="G31" s="80"/>
      <c r="H31" s="81"/>
    </row>
    <row r="32" spans="1:8" x14ac:dyDescent="0.25">
      <c r="A32" s="87"/>
      <c r="B32" s="88"/>
      <c r="C32" s="80" t="s">
        <v>119</v>
      </c>
      <c r="D32" s="80" t="s">
        <v>120</v>
      </c>
      <c r="E32" s="80" t="s">
        <v>121</v>
      </c>
      <c r="F32" s="80"/>
      <c r="G32" s="80"/>
      <c r="H32" s="81"/>
    </row>
    <row r="33" spans="1:8" x14ac:dyDescent="0.25">
      <c r="A33" s="87"/>
      <c r="B33" s="88"/>
      <c r="C33" s="80"/>
      <c r="D33" s="80"/>
      <c r="E33" s="80" t="s">
        <v>122</v>
      </c>
      <c r="F33" s="80"/>
      <c r="G33" s="80"/>
      <c r="H33" s="81"/>
    </row>
    <row r="34" spans="1:8" x14ac:dyDescent="0.25">
      <c r="A34" s="67"/>
      <c r="B34" s="68"/>
      <c r="C34" s="82"/>
      <c r="D34" s="82"/>
      <c r="E34" s="82"/>
      <c r="F34" s="82"/>
      <c r="G34" s="82"/>
      <c r="H34" s="83"/>
    </row>
    <row r="35" spans="1:8" x14ac:dyDescent="0.25">
      <c r="A35" s="65" t="s">
        <v>123</v>
      </c>
      <c r="B35" s="78" t="s">
        <v>93</v>
      </c>
      <c r="C35" s="78" t="s">
        <v>124</v>
      </c>
      <c r="D35" s="78" t="s">
        <v>125</v>
      </c>
      <c r="E35" s="78" t="s">
        <v>124</v>
      </c>
      <c r="F35" s="78" t="s">
        <v>83</v>
      </c>
      <c r="G35" s="78" t="s">
        <v>126</v>
      </c>
      <c r="H35" s="79" t="s">
        <v>126</v>
      </c>
    </row>
    <row r="36" spans="1:8" x14ac:dyDescent="0.25">
      <c r="A36" s="87"/>
      <c r="B36" s="80" t="s">
        <v>112</v>
      </c>
      <c r="C36" s="80" t="s">
        <v>127</v>
      </c>
      <c r="D36" s="80" t="s">
        <v>128</v>
      </c>
      <c r="E36" s="80" t="s">
        <v>129</v>
      </c>
      <c r="F36" s="80"/>
      <c r="G36" s="80"/>
      <c r="H36" s="81"/>
    </row>
    <row r="37" spans="1:8" x14ac:dyDescent="0.25">
      <c r="A37" s="87"/>
      <c r="B37" s="80" t="s">
        <v>105</v>
      </c>
      <c r="C37" s="80" t="s">
        <v>116</v>
      </c>
      <c r="D37" s="80"/>
      <c r="E37" s="80" t="s">
        <v>130</v>
      </c>
      <c r="F37" s="80"/>
      <c r="G37" s="80"/>
      <c r="H37" s="81"/>
    </row>
    <row r="38" spans="1:8" x14ac:dyDescent="0.25">
      <c r="A38" s="87"/>
      <c r="B38" s="88"/>
      <c r="C38" s="80" t="s">
        <v>131</v>
      </c>
      <c r="D38" s="80"/>
      <c r="E38" s="80" t="s">
        <v>90</v>
      </c>
      <c r="F38" s="80"/>
      <c r="G38" s="80"/>
      <c r="H38" s="81"/>
    </row>
    <row r="39" spans="1:8" x14ac:dyDescent="0.25">
      <c r="A39" s="72"/>
      <c r="B39" s="86"/>
      <c r="C39" s="73"/>
      <c r="D39" s="73"/>
      <c r="E39" s="76"/>
      <c r="F39" s="73"/>
      <c r="G39" s="73"/>
      <c r="H39" s="74"/>
    </row>
    <row r="40" spans="1:8" x14ac:dyDescent="0.25">
      <c r="A40" s="65" t="s">
        <v>132</v>
      </c>
      <c r="B40" s="78" t="s">
        <v>93</v>
      </c>
      <c r="C40" s="78" t="s">
        <v>125</v>
      </c>
      <c r="D40" s="78" t="s">
        <v>125</v>
      </c>
      <c r="E40" s="78" t="s">
        <v>133</v>
      </c>
      <c r="F40" s="78" t="s">
        <v>134</v>
      </c>
      <c r="G40" s="78" t="s">
        <v>83</v>
      </c>
      <c r="H40" s="79" t="s">
        <v>83</v>
      </c>
    </row>
    <row r="41" spans="1:8" x14ac:dyDescent="0.25">
      <c r="A41" s="87"/>
      <c r="B41" s="80" t="s">
        <v>112</v>
      </c>
      <c r="C41" s="80" t="s">
        <v>135</v>
      </c>
      <c r="D41" s="80" t="s">
        <v>128</v>
      </c>
      <c r="E41" s="80" t="s">
        <v>136</v>
      </c>
      <c r="F41" s="80"/>
      <c r="G41" s="80"/>
      <c r="H41" s="81"/>
    </row>
    <row r="42" spans="1:8" x14ac:dyDescent="0.25">
      <c r="A42" s="87"/>
      <c r="B42" s="80" t="s">
        <v>105</v>
      </c>
      <c r="C42" s="80" t="s">
        <v>116</v>
      </c>
      <c r="D42" s="80"/>
      <c r="E42" s="80" t="s">
        <v>137</v>
      </c>
      <c r="F42" s="80"/>
      <c r="G42" s="80"/>
      <c r="H42" s="81"/>
    </row>
    <row r="43" spans="1:8" x14ac:dyDescent="0.25">
      <c r="A43" s="87"/>
      <c r="B43" s="88"/>
      <c r="C43" s="80" t="s">
        <v>138</v>
      </c>
      <c r="D43" s="80"/>
      <c r="E43" s="80" t="s">
        <v>139</v>
      </c>
      <c r="F43" s="80"/>
      <c r="G43" s="80"/>
      <c r="H43" s="81"/>
    </row>
    <row r="44" spans="1:8" x14ac:dyDescent="0.25">
      <c r="A44" s="90"/>
      <c r="B44" s="84"/>
      <c r="C44" s="84"/>
      <c r="D44" s="84"/>
      <c r="E44" s="84"/>
      <c r="F44" s="84"/>
      <c r="G44" s="84"/>
      <c r="H44" s="85"/>
    </row>
    <row r="45" spans="1:8" x14ac:dyDescent="0.25">
      <c r="A45" s="65" t="s">
        <v>144</v>
      </c>
      <c r="B45" s="78" t="s">
        <v>93</v>
      </c>
      <c r="C45" s="78" t="s">
        <v>81</v>
      </c>
      <c r="D45" s="78" t="s">
        <v>145</v>
      </c>
      <c r="E45" s="78" t="s">
        <v>133</v>
      </c>
      <c r="F45" s="78" t="s">
        <v>126</v>
      </c>
      <c r="G45" s="78" t="s">
        <v>126</v>
      </c>
      <c r="H45" s="79" t="s">
        <v>126</v>
      </c>
    </row>
    <row r="46" spans="1:8" x14ac:dyDescent="0.25">
      <c r="A46" s="87" t="s">
        <v>123</v>
      </c>
      <c r="B46" s="80" t="s">
        <v>102</v>
      </c>
      <c r="C46" s="80" t="s">
        <v>146</v>
      </c>
      <c r="D46" s="80" t="s">
        <v>147</v>
      </c>
      <c r="E46" s="80" t="s">
        <v>136</v>
      </c>
      <c r="F46" s="80"/>
      <c r="G46" s="80"/>
      <c r="H46" s="81"/>
    </row>
    <row r="47" spans="1:8" x14ac:dyDescent="0.25">
      <c r="A47" s="89"/>
      <c r="B47" s="80" t="s">
        <v>105</v>
      </c>
      <c r="C47" s="80" t="s">
        <v>116</v>
      </c>
      <c r="D47" s="80"/>
      <c r="E47" s="80" t="s">
        <v>137</v>
      </c>
      <c r="F47" s="80"/>
      <c r="G47" s="80"/>
      <c r="H47" s="81"/>
    </row>
    <row r="48" spans="1:8" x14ac:dyDescent="0.25">
      <c r="A48" s="89"/>
      <c r="B48" s="80"/>
      <c r="C48" s="80" t="s">
        <v>148</v>
      </c>
      <c r="D48" s="80"/>
      <c r="E48" s="80" t="s">
        <v>139</v>
      </c>
      <c r="F48" s="80"/>
      <c r="G48" s="80"/>
      <c r="H48" s="81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</sheetData>
  <mergeCells count="2">
    <mergeCell ref="F4:H4"/>
    <mergeCell ref="F26:H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B7" sqref="B7"/>
    </sheetView>
  </sheetViews>
  <sheetFormatPr defaultRowHeight="15" x14ac:dyDescent="0.25"/>
  <cols>
    <col min="2" max="2" width="14" bestFit="1" customWidth="1"/>
  </cols>
  <sheetData>
    <row r="3" spans="1:5" x14ac:dyDescent="0.25">
      <c r="A3" s="41" t="s">
        <v>154</v>
      </c>
    </row>
    <row r="4" spans="1:5" x14ac:dyDescent="0.25">
      <c r="C4" s="52" t="s">
        <v>149</v>
      </c>
    </row>
    <row r="5" spans="1:5" x14ac:dyDescent="0.25">
      <c r="A5" s="40" t="s">
        <v>150</v>
      </c>
      <c r="B5" s="91">
        <v>35</v>
      </c>
      <c r="C5" s="53" t="s">
        <v>151</v>
      </c>
      <c r="E5" s="53" t="s">
        <v>152</v>
      </c>
    </row>
    <row r="6" spans="1:5" x14ac:dyDescent="0.25">
      <c r="A6" s="40"/>
      <c r="B6" s="91"/>
      <c r="C6" s="53"/>
      <c r="E6" s="53"/>
    </row>
    <row r="7" spans="1:5" x14ac:dyDescent="0.25">
      <c r="B7" s="42" t="s">
        <v>153</v>
      </c>
    </row>
    <row r="8" spans="1:5" ht="15.75" x14ac:dyDescent="0.25">
      <c r="A8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K6" sqref="K6"/>
    </sheetView>
  </sheetViews>
  <sheetFormatPr defaultRowHeight="15" x14ac:dyDescent="0.25"/>
  <cols>
    <col min="1" max="3" width="8.7109375" customWidth="1"/>
    <col min="4" max="4" width="10.7109375" customWidth="1"/>
    <col min="5" max="6" width="10.7109375" style="1" customWidth="1"/>
    <col min="7" max="7" width="8.7109375" customWidth="1"/>
    <col min="8" max="8" width="10.7109375" customWidth="1"/>
    <col min="9" max="9" width="10.7109375" style="1" customWidth="1"/>
    <col min="10" max="10" width="10.7109375" customWidth="1"/>
  </cols>
  <sheetData>
    <row r="1" spans="1:12" ht="20.25" x14ac:dyDescent="0.3">
      <c r="A1" s="5" t="s">
        <v>30</v>
      </c>
      <c r="B1" s="6"/>
      <c r="C1" s="6"/>
      <c r="D1" s="6"/>
      <c r="E1" s="7"/>
      <c r="F1" s="7"/>
      <c r="G1" s="6"/>
      <c r="H1" s="6"/>
      <c r="I1" s="7"/>
      <c r="J1" s="10"/>
    </row>
    <row r="2" spans="1:12" ht="12" customHeight="1" x14ac:dyDescent="0.25">
      <c r="A2" s="11" t="s">
        <v>20</v>
      </c>
      <c r="B2" s="12"/>
      <c r="C2" s="12"/>
      <c r="D2" s="12"/>
      <c r="E2" s="13"/>
      <c r="F2" s="13"/>
      <c r="G2" s="12" t="s">
        <v>23</v>
      </c>
      <c r="H2" s="12"/>
      <c r="I2" s="13"/>
      <c r="J2" s="12"/>
    </row>
    <row r="3" spans="1:12" ht="12" customHeight="1" x14ac:dyDescent="0.25">
      <c r="A3" s="11" t="s">
        <v>39</v>
      </c>
      <c r="B3" s="12"/>
      <c r="C3" s="12"/>
      <c r="D3" s="12"/>
      <c r="E3" s="13"/>
      <c r="F3" s="13"/>
      <c r="G3" s="12" t="s">
        <v>24</v>
      </c>
      <c r="H3" s="12"/>
      <c r="I3" s="13"/>
      <c r="J3" s="12"/>
    </row>
    <row r="4" spans="1:12" ht="12" customHeight="1" x14ac:dyDescent="0.25">
      <c r="A4" s="11" t="s">
        <v>21</v>
      </c>
      <c r="B4" s="12"/>
      <c r="C4" s="12"/>
      <c r="D4" s="12"/>
      <c r="E4" s="13"/>
      <c r="F4" s="13"/>
      <c r="G4" s="12"/>
      <c r="H4" s="12"/>
      <c r="I4" s="13"/>
      <c r="J4" s="12"/>
    </row>
    <row r="5" spans="1:12" ht="12" customHeight="1" x14ac:dyDescent="0.25">
      <c r="A5" s="11" t="s">
        <v>22</v>
      </c>
      <c r="B5" s="12"/>
      <c r="C5" s="12"/>
      <c r="D5" s="12"/>
      <c r="E5" s="13"/>
      <c r="F5" s="13"/>
      <c r="G5" s="12"/>
      <c r="H5" s="12"/>
      <c r="I5" s="13"/>
      <c r="J5" s="12"/>
    </row>
    <row r="6" spans="1:12" ht="12" customHeight="1" x14ac:dyDescent="0.25">
      <c r="A6" s="14"/>
      <c r="B6" s="12"/>
      <c r="C6" s="12"/>
      <c r="D6" s="12"/>
      <c r="E6" s="13"/>
      <c r="F6" s="13"/>
      <c r="G6" s="12"/>
      <c r="H6" s="12"/>
      <c r="I6" s="13"/>
      <c r="J6" s="12"/>
    </row>
    <row r="7" spans="1:12" s="9" customFormat="1" ht="12" customHeight="1" x14ac:dyDescent="0.25">
      <c r="A7" s="15"/>
      <c r="B7" s="16"/>
      <c r="C7" s="17" t="s">
        <v>13</v>
      </c>
      <c r="D7" s="17" t="s">
        <v>14</v>
      </c>
      <c r="E7" s="18" t="s">
        <v>26</v>
      </c>
      <c r="F7" s="18" t="s">
        <v>27</v>
      </c>
      <c r="G7" s="17" t="s">
        <v>28</v>
      </c>
      <c r="H7" s="17" t="s">
        <v>17</v>
      </c>
      <c r="I7" s="17" t="s">
        <v>16</v>
      </c>
      <c r="J7" s="19" t="s">
        <v>15</v>
      </c>
    </row>
    <row r="8" spans="1:12" s="2" customFormat="1" ht="12" customHeight="1" x14ac:dyDescent="0.25">
      <c r="A8" s="20"/>
      <c r="B8" s="21" t="s">
        <v>25</v>
      </c>
      <c r="C8" s="22"/>
      <c r="D8" s="22"/>
      <c r="E8" s="23"/>
      <c r="F8" s="23"/>
      <c r="G8" s="21" t="s">
        <v>29</v>
      </c>
      <c r="H8" s="22"/>
      <c r="I8" s="22"/>
      <c r="J8" s="24"/>
    </row>
    <row r="9" spans="1:12" s="2" customFormat="1" ht="12" customHeight="1" x14ac:dyDescent="0.25">
      <c r="A9" s="25" t="s">
        <v>0</v>
      </c>
      <c r="B9" s="26" t="s">
        <v>1</v>
      </c>
      <c r="C9" s="26" t="s">
        <v>2</v>
      </c>
      <c r="D9" s="26"/>
      <c r="E9" s="27" t="s">
        <v>2</v>
      </c>
      <c r="F9" s="27" t="s">
        <v>4</v>
      </c>
      <c r="G9" s="26" t="s">
        <v>2</v>
      </c>
      <c r="H9" s="26"/>
      <c r="I9" s="27"/>
      <c r="J9" s="28" t="s">
        <v>4</v>
      </c>
    </row>
    <row r="10" spans="1:12" s="2" customFormat="1" ht="12" customHeight="1" x14ac:dyDescent="0.25">
      <c r="A10" s="25" t="s">
        <v>3</v>
      </c>
      <c r="B10" s="26" t="s">
        <v>18</v>
      </c>
      <c r="C10" s="26" t="s">
        <v>4</v>
      </c>
      <c r="D10" s="26" t="s">
        <v>5</v>
      </c>
      <c r="E10" s="27" t="s">
        <v>6</v>
      </c>
      <c r="F10" s="29" t="s">
        <v>7</v>
      </c>
      <c r="G10" s="26" t="s">
        <v>4</v>
      </c>
      <c r="H10" s="26" t="s">
        <v>5</v>
      </c>
      <c r="I10" s="27" t="s">
        <v>6</v>
      </c>
      <c r="J10" s="28" t="s">
        <v>7</v>
      </c>
    </row>
    <row r="11" spans="1:12" s="2" customFormat="1" ht="12" customHeight="1" x14ac:dyDescent="0.25">
      <c r="A11" s="30" t="s">
        <v>8</v>
      </c>
      <c r="B11" s="31" t="s">
        <v>19</v>
      </c>
      <c r="C11" s="31" t="s">
        <v>9</v>
      </c>
      <c r="D11" s="31" t="s">
        <v>10</v>
      </c>
      <c r="E11" s="32" t="s">
        <v>11</v>
      </c>
      <c r="F11" s="32" t="s">
        <v>12</v>
      </c>
      <c r="G11" s="31" t="s">
        <v>9</v>
      </c>
      <c r="H11" s="31" t="s">
        <v>10</v>
      </c>
      <c r="I11" s="32" t="s">
        <v>11</v>
      </c>
      <c r="J11" s="33" t="s">
        <v>12</v>
      </c>
      <c r="L11" s="95" t="s">
        <v>182</v>
      </c>
    </row>
    <row r="12" spans="1:12" ht="12" customHeight="1" x14ac:dyDescent="0.25">
      <c r="A12" s="11"/>
      <c r="B12" s="12"/>
      <c r="C12" s="12"/>
      <c r="D12" s="12"/>
      <c r="E12" s="13"/>
      <c r="F12" s="13"/>
      <c r="G12" s="12"/>
      <c r="H12" s="12"/>
      <c r="I12" s="13"/>
      <c r="J12" s="34"/>
    </row>
    <row r="13" spans="1:12" ht="12" customHeight="1" x14ac:dyDescent="0.25">
      <c r="A13" s="45">
        <v>1</v>
      </c>
      <c r="B13" s="35">
        <v>35</v>
      </c>
      <c r="C13" s="46">
        <v>5830</v>
      </c>
      <c r="D13" s="46">
        <v>500000</v>
      </c>
      <c r="E13" s="46">
        <v>4758</v>
      </c>
      <c r="F13" s="46">
        <v>1844</v>
      </c>
      <c r="G13" s="46">
        <v>5830</v>
      </c>
      <c r="H13" s="46">
        <v>500000</v>
      </c>
      <c r="I13" s="46">
        <v>4091</v>
      </c>
      <c r="J13" s="36">
        <v>1176</v>
      </c>
      <c r="L13" s="3">
        <f>C13</f>
        <v>5830</v>
      </c>
    </row>
    <row r="14" spans="1:12" ht="12" customHeight="1" x14ac:dyDescent="0.25">
      <c r="A14" s="45">
        <v>2</v>
      </c>
      <c r="B14" s="35">
        <f>B13+1</f>
        <v>36</v>
      </c>
      <c r="C14" s="46">
        <v>5830</v>
      </c>
      <c r="D14" s="46">
        <v>500000</v>
      </c>
      <c r="E14" s="46">
        <v>9451</v>
      </c>
      <c r="F14" s="46">
        <v>6537</v>
      </c>
      <c r="G14" s="46">
        <v>5830</v>
      </c>
      <c r="H14" s="46">
        <v>500000</v>
      </c>
      <c r="I14" s="46">
        <v>8042</v>
      </c>
      <c r="J14" s="36">
        <v>5127</v>
      </c>
      <c r="L14" s="3">
        <f>L13+C14</f>
        <v>11660</v>
      </c>
    </row>
    <row r="15" spans="1:12" ht="12" customHeight="1" x14ac:dyDescent="0.25">
      <c r="A15" s="45">
        <v>3</v>
      </c>
      <c r="B15" s="35">
        <f t="shared" ref="B15:B39" si="0">B14+1</f>
        <v>37</v>
      </c>
      <c r="C15" s="46">
        <v>5830</v>
      </c>
      <c r="D15" s="46">
        <v>500000</v>
      </c>
      <c r="E15" s="46">
        <v>14478</v>
      </c>
      <c r="F15" s="46">
        <v>11563</v>
      </c>
      <c r="G15" s="46">
        <v>5830</v>
      </c>
      <c r="H15" s="46">
        <v>500000</v>
      </c>
      <c r="I15" s="46">
        <v>12250</v>
      </c>
      <c r="J15" s="36">
        <v>9335</v>
      </c>
      <c r="L15" s="3">
        <f t="shared" ref="L15:L77" si="1">L14+C15</f>
        <v>17490</v>
      </c>
    </row>
    <row r="16" spans="1:12" ht="12" customHeight="1" x14ac:dyDescent="0.25">
      <c r="A16" s="45">
        <f>A15+1</f>
        <v>4</v>
      </c>
      <c r="B16" s="35">
        <f t="shared" si="0"/>
        <v>38</v>
      </c>
      <c r="C16" s="46">
        <v>5830</v>
      </c>
      <c r="D16" s="46">
        <v>500000</v>
      </c>
      <c r="E16" s="46">
        <v>19862</v>
      </c>
      <c r="F16" s="46">
        <v>16947</v>
      </c>
      <c r="G16" s="46">
        <v>5830</v>
      </c>
      <c r="H16" s="46">
        <v>500000</v>
      </c>
      <c r="I16" s="46">
        <v>16714</v>
      </c>
      <c r="J16" s="36">
        <v>13799</v>
      </c>
      <c r="L16" s="3">
        <f t="shared" si="1"/>
        <v>23320</v>
      </c>
    </row>
    <row r="17" spans="1:14" ht="12" customHeight="1" x14ac:dyDescent="0.25">
      <c r="A17" s="45">
        <f t="shared" ref="A17:A39" si="2">A16+1</f>
        <v>5</v>
      </c>
      <c r="B17" s="35">
        <f t="shared" si="0"/>
        <v>39</v>
      </c>
      <c r="C17" s="46">
        <v>5830</v>
      </c>
      <c r="D17" s="46">
        <v>500000</v>
      </c>
      <c r="E17" s="46">
        <v>25626</v>
      </c>
      <c r="F17" s="46">
        <v>22711</v>
      </c>
      <c r="G17" s="46">
        <v>5830</v>
      </c>
      <c r="H17" s="46">
        <v>500000</v>
      </c>
      <c r="I17" s="46">
        <v>21456</v>
      </c>
      <c r="J17" s="36">
        <v>18541</v>
      </c>
      <c r="L17" s="3">
        <f t="shared" si="1"/>
        <v>29150</v>
      </c>
    </row>
    <row r="18" spans="1:14" ht="12" customHeight="1" x14ac:dyDescent="0.25">
      <c r="A18" s="45">
        <f t="shared" si="2"/>
        <v>6</v>
      </c>
      <c r="B18" s="35">
        <f t="shared" si="0"/>
        <v>40</v>
      </c>
      <c r="C18" s="46">
        <v>5830</v>
      </c>
      <c r="D18" s="46">
        <v>500000</v>
      </c>
      <c r="E18" s="46">
        <v>31800</v>
      </c>
      <c r="F18" s="46">
        <v>29468</v>
      </c>
      <c r="G18" s="46">
        <v>5830</v>
      </c>
      <c r="H18" s="46">
        <v>500000</v>
      </c>
      <c r="I18" s="46">
        <v>26494</v>
      </c>
      <c r="J18" s="36">
        <v>24162</v>
      </c>
      <c r="L18" s="3">
        <f t="shared" si="1"/>
        <v>34980</v>
      </c>
    </row>
    <row r="19" spans="1:14" ht="12" customHeight="1" x14ac:dyDescent="0.25">
      <c r="A19" s="45">
        <f t="shared" si="2"/>
        <v>7</v>
      </c>
      <c r="B19" s="35">
        <f t="shared" si="0"/>
        <v>41</v>
      </c>
      <c r="C19" s="46">
        <v>5830</v>
      </c>
      <c r="D19" s="46">
        <v>500000</v>
      </c>
      <c r="E19" s="46">
        <v>38414</v>
      </c>
      <c r="F19" s="46">
        <v>36665</v>
      </c>
      <c r="G19" s="46">
        <v>5830</v>
      </c>
      <c r="H19" s="46">
        <v>500000</v>
      </c>
      <c r="I19" s="46">
        <v>31835</v>
      </c>
      <c r="J19" s="36">
        <v>30086</v>
      </c>
      <c r="L19" s="3">
        <f t="shared" si="1"/>
        <v>40810</v>
      </c>
    </row>
    <row r="20" spans="1:14" ht="12" customHeight="1" x14ac:dyDescent="0.25">
      <c r="A20" s="45">
        <f t="shared" si="2"/>
        <v>8</v>
      </c>
      <c r="B20" s="35">
        <f t="shared" si="0"/>
        <v>42</v>
      </c>
      <c r="C20" s="46">
        <v>5830</v>
      </c>
      <c r="D20" s="46">
        <v>500000</v>
      </c>
      <c r="E20" s="46">
        <v>45506</v>
      </c>
      <c r="F20" s="46">
        <v>44340</v>
      </c>
      <c r="G20" s="46">
        <v>5830</v>
      </c>
      <c r="H20" s="46">
        <v>500000</v>
      </c>
      <c r="I20" s="46">
        <v>37485</v>
      </c>
      <c r="J20" s="36">
        <v>36319</v>
      </c>
      <c r="L20" s="3">
        <f t="shared" si="1"/>
        <v>46640</v>
      </c>
    </row>
    <row r="21" spans="1:14" ht="12" customHeight="1" x14ac:dyDescent="0.25">
      <c r="A21" s="45">
        <f t="shared" si="2"/>
        <v>9</v>
      </c>
      <c r="B21" s="35">
        <f t="shared" si="0"/>
        <v>43</v>
      </c>
      <c r="C21" s="46">
        <v>5830</v>
      </c>
      <c r="D21" s="46">
        <v>500000</v>
      </c>
      <c r="E21" s="46">
        <v>53111</v>
      </c>
      <c r="F21" s="46">
        <v>52528</v>
      </c>
      <c r="G21" s="46">
        <v>5830</v>
      </c>
      <c r="H21" s="46">
        <v>500000</v>
      </c>
      <c r="I21" s="46">
        <v>43461</v>
      </c>
      <c r="J21" s="36">
        <v>42878</v>
      </c>
      <c r="L21" s="3">
        <f t="shared" si="1"/>
        <v>52470</v>
      </c>
    </row>
    <row r="22" spans="1:14" ht="12" customHeight="1" x14ac:dyDescent="0.25">
      <c r="A22" s="45">
        <f t="shared" si="2"/>
        <v>10</v>
      </c>
      <c r="B22" s="35">
        <f t="shared" si="0"/>
        <v>44</v>
      </c>
      <c r="C22" s="46">
        <v>5830</v>
      </c>
      <c r="D22" s="46">
        <v>500000</v>
      </c>
      <c r="E22" s="46">
        <v>61264</v>
      </c>
      <c r="F22" s="46">
        <v>61264</v>
      </c>
      <c r="G22" s="46">
        <v>5830</v>
      </c>
      <c r="H22" s="46">
        <v>500000</v>
      </c>
      <c r="I22" s="46">
        <v>49770</v>
      </c>
      <c r="J22" s="36">
        <v>49770</v>
      </c>
      <c r="L22" s="3">
        <f t="shared" si="1"/>
        <v>58300</v>
      </c>
    </row>
    <row r="23" spans="1:14" ht="12" customHeight="1" x14ac:dyDescent="0.25">
      <c r="A23" s="45"/>
      <c r="B23" s="35"/>
      <c r="C23" s="46"/>
      <c r="D23" s="46"/>
      <c r="E23" s="46"/>
      <c r="F23" s="46"/>
      <c r="G23" s="46"/>
      <c r="H23" s="46"/>
      <c r="I23" s="46"/>
      <c r="J23" s="36"/>
      <c r="L23" s="3">
        <f t="shared" si="1"/>
        <v>58300</v>
      </c>
    </row>
    <row r="24" spans="1:14" ht="12" customHeight="1" x14ac:dyDescent="0.25">
      <c r="A24" s="45">
        <f>A22+1</f>
        <v>11</v>
      </c>
      <c r="B24" s="35">
        <f>B22+1</f>
        <v>45</v>
      </c>
      <c r="C24" s="46">
        <v>5830</v>
      </c>
      <c r="D24" s="46">
        <v>500000</v>
      </c>
      <c r="E24" s="46">
        <v>71330</v>
      </c>
      <c r="F24" s="46">
        <v>71330</v>
      </c>
      <c r="G24" s="46">
        <v>5830</v>
      </c>
      <c r="H24" s="46">
        <v>500000</v>
      </c>
      <c r="I24" s="46">
        <v>57710</v>
      </c>
      <c r="J24" s="36">
        <v>57710</v>
      </c>
      <c r="L24" s="3">
        <f>L23+C24</f>
        <v>64130</v>
      </c>
    </row>
    <row r="25" spans="1:14" ht="12" customHeight="1" x14ac:dyDescent="0.25">
      <c r="A25" s="45">
        <f t="shared" si="2"/>
        <v>12</v>
      </c>
      <c r="B25" s="35">
        <f t="shared" si="0"/>
        <v>46</v>
      </c>
      <c r="C25" s="46">
        <v>5830</v>
      </c>
      <c r="D25" s="46">
        <v>500000</v>
      </c>
      <c r="E25" s="46">
        <v>82142</v>
      </c>
      <c r="F25" s="46">
        <v>82142</v>
      </c>
      <c r="G25" s="46">
        <v>5830</v>
      </c>
      <c r="H25" s="46">
        <v>500000</v>
      </c>
      <c r="I25" s="46">
        <v>66129</v>
      </c>
      <c r="J25" s="36">
        <v>66129</v>
      </c>
      <c r="L25" s="3">
        <f t="shared" si="1"/>
        <v>69960</v>
      </c>
    </row>
    <row r="26" spans="1:14" ht="12" customHeight="1" x14ac:dyDescent="0.25">
      <c r="A26" s="45">
        <f t="shared" si="2"/>
        <v>13</v>
      </c>
      <c r="B26" s="35">
        <f t="shared" si="0"/>
        <v>47</v>
      </c>
      <c r="C26" s="46">
        <v>5830</v>
      </c>
      <c r="D26" s="46">
        <v>500000</v>
      </c>
      <c r="E26" s="46">
        <v>93758</v>
      </c>
      <c r="F26" s="46">
        <v>93758</v>
      </c>
      <c r="G26" s="46">
        <v>5830</v>
      </c>
      <c r="H26" s="46">
        <v>500000</v>
      </c>
      <c r="I26" s="46">
        <v>75054</v>
      </c>
      <c r="J26" s="36">
        <v>75054</v>
      </c>
      <c r="L26" s="3">
        <f t="shared" si="1"/>
        <v>75790</v>
      </c>
    </row>
    <row r="27" spans="1:14" ht="12" customHeight="1" x14ac:dyDescent="0.25">
      <c r="A27" s="45">
        <f t="shared" si="2"/>
        <v>14</v>
      </c>
      <c r="B27" s="35">
        <f t="shared" si="0"/>
        <v>48</v>
      </c>
      <c r="C27" s="46">
        <v>5830</v>
      </c>
      <c r="D27" s="46">
        <v>500000</v>
      </c>
      <c r="E27" s="46">
        <v>106232</v>
      </c>
      <c r="F27" s="46">
        <v>106232</v>
      </c>
      <c r="G27" s="46">
        <v>5830</v>
      </c>
      <c r="H27" s="46">
        <v>500000</v>
      </c>
      <c r="I27" s="46">
        <v>84574</v>
      </c>
      <c r="J27" s="36">
        <v>84574</v>
      </c>
      <c r="L27" s="3">
        <f t="shared" si="1"/>
        <v>81620</v>
      </c>
    </row>
    <row r="28" spans="1:14" ht="12" customHeight="1" x14ac:dyDescent="0.25">
      <c r="A28" s="45">
        <f t="shared" si="2"/>
        <v>15</v>
      </c>
      <c r="B28" s="35">
        <f t="shared" si="0"/>
        <v>49</v>
      </c>
      <c r="C28" s="46">
        <v>5830</v>
      </c>
      <c r="D28" s="46">
        <v>500000</v>
      </c>
      <c r="E28" s="46">
        <v>119625</v>
      </c>
      <c r="F28" s="46">
        <v>119625</v>
      </c>
      <c r="G28" s="46">
        <v>5830</v>
      </c>
      <c r="H28" s="46">
        <v>500000</v>
      </c>
      <c r="I28" s="46">
        <v>94725</v>
      </c>
      <c r="J28" s="36">
        <v>94725</v>
      </c>
      <c r="L28" s="3">
        <f t="shared" si="1"/>
        <v>87450</v>
      </c>
    </row>
    <row r="29" spans="1:14" ht="12" customHeight="1" x14ac:dyDescent="0.25">
      <c r="A29" s="45">
        <f t="shared" si="2"/>
        <v>16</v>
      </c>
      <c r="B29" s="35">
        <f t="shared" si="0"/>
        <v>50</v>
      </c>
      <c r="C29" s="46">
        <v>5830</v>
      </c>
      <c r="D29" s="46">
        <v>500000</v>
      </c>
      <c r="E29" s="46">
        <v>133966</v>
      </c>
      <c r="F29" s="46">
        <v>133966</v>
      </c>
      <c r="G29" s="46">
        <v>5830</v>
      </c>
      <c r="H29" s="46">
        <v>500000</v>
      </c>
      <c r="I29" s="46">
        <v>105527</v>
      </c>
      <c r="J29" s="36">
        <v>105527</v>
      </c>
      <c r="L29" s="3">
        <f t="shared" si="1"/>
        <v>93280</v>
      </c>
      <c r="N29" t="s">
        <v>179</v>
      </c>
    </row>
    <row r="30" spans="1:14" ht="12" customHeight="1" x14ac:dyDescent="0.25">
      <c r="A30" s="45">
        <f t="shared" si="2"/>
        <v>17</v>
      </c>
      <c r="B30" s="35">
        <f t="shared" si="0"/>
        <v>51</v>
      </c>
      <c r="C30" s="46">
        <v>5830</v>
      </c>
      <c r="D30" s="46">
        <v>500000</v>
      </c>
      <c r="E30" s="46">
        <v>149421</v>
      </c>
      <c r="F30" s="46">
        <v>149421</v>
      </c>
      <c r="G30" s="46">
        <v>5830</v>
      </c>
      <c r="H30" s="46">
        <v>500000</v>
      </c>
      <c r="I30" s="46">
        <v>117013</v>
      </c>
      <c r="J30" s="43">
        <v>117013</v>
      </c>
      <c r="L30" s="3">
        <f t="shared" si="1"/>
        <v>99110</v>
      </c>
      <c r="N30" t="s">
        <v>180</v>
      </c>
    </row>
    <row r="31" spans="1:14" ht="12" customHeight="1" x14ac:dyDescent="0.25">
      <c r="A31" s="45">
        <f t="shared" si="2"/>
        <v>18</v>
      </c>
      <c r="B31" s="35">
        <f t="shared" si="0"/>
        <v>52</v>
      </c>
      <c r="C31" s="46">
        <v>5830</v>
      </c>
      <c r="D31" s="46">
        <v>500000</v>
      </c>
      <c r="E31" s="46">
        <v>165977</v>
      </c>
      <c r="F31" s="46">
        <v>165977</v>
      </c>
      <c r="G31" s="46">
        <v>5830</v>
      </c>
      <c r="H31" s="46">
        <v>500000</v>
      </c>
      <c r="I31" s="46">
        <v>129196</v>
      </c>
      <c r="J31" s="43">
        <v>129196</v>
      </c>
      <c r="L31" s="3">
        <f t="shared" si="1"/>
        <v>104940</v>
      </c>
      <c r="N31" t="s">
        <v>181</v>
      </c>
    </row>
    <row r="32" spans="1:14" ht="12" customHeight="1" x14ac:dyDescent="0.25">
      <c r="A32" s="45">
        <f t="shared" si="2"/>
        <v>19</v>
      </c>
      <c r="B32" s="35">
        <f t="shared" si="0"/>
        <v>53</v>
      </c>
      <c r="C32" s="46">
        <v>5830</v>
      </c>
      <c r="D32" s="46">
        <v>500000</v>
      </c>
      <c r="E32" s="46">
        <v>183757</v>
      </c>
      <c r="F32" s="46">
        <v>183757</v>
      </c>
      <c r="G32" s="46">
        <v>5830</v>
      </c>
      <c r="H32" s="46">
        <v>500000</v>
      </c>
      <c r="I32" s="46">
        <v>142124</v>
      </c>
      <c r="J32" s="36">
        <v>142124</v>
      </c>
      <c r="L32" s="3">
        <f t="shared" si="1"/>
        <v>110770</v>
      </c>
    </row>
    <row r="33" spans="1:12" ht="12" customHeight="1" x14ac:dyDescent="0.25">
      <c r="A33" s="45">
        <f t="shared" si="2"/>
        <v>20</v>
      </c>
      <c r="B33" s="35">
        <f t="shared" si="0"/>
        <v>54</v>
      </c>
      <c r="C33" s="46">
        <v>5830</v>
      </c>
      <c r="D33" s="46">
        <v>510766</v>
      </c>
      <c r="E33" s="46">
        <v>202865</v>
      </c>
      <c r="F33" s="46">
        <v>202865</v>
      </c>
      <c r="G33" s="46">
        <v>5830</v>
      </c>
      <c r="H33" s="46">
        <v>500000</v>
      </c>
      <c r="I33" s="46">
        <v>155814</v>
      </c>
      <c r="J33" s="36">
        <v>155814</v>
      </c>
      <c r="L33" s="3">
        <f t="shared" si="1"/>
        <v>116600</v>
      </c>
    </row>
    <row r="34" spans="1:12" ht="12" customHeight="1" x14ac:dyDescent="0.25">
      <c r="A34" s="45"/>
      <c r="B34" s="35"/>
      <c r="C34" s="46"/>
      <c r="D34" s="46"/>
      <c r="E34" s="46"/>
      <c r="F34" s="46"/>
      <c r="G34" s="46"/>
      <c r="H34" s="46"/>
      <c r="I34" s="46"/>
      <c r="J34" s="36"/>
      <c r="L34" s="3">
        <f t="shared" si="1"/>
        <v>116600</v>
      </c>
    </row>
    <row r="35" spans="1:12" ht="12" customHeight="1" x14ac:dyDescent="0.25">
      <c r="A35" s="45">
        <f>A33+1</f>
        <v>21</v>
      </c>
      <c r="B35" s="35">
        <f>B33+1</f>
        <v>55</v>
      </c>
      <c r="C35" s="46">
        <v>5830</v>
      </c>
      <c r="D35" s="46">
        <v>545958</v>
      </c>
      <c r="E35" s="46">
        <v>223698</v>
      </c>
      <c r="F35" s="46">
        <v>223698</v>
      </c>
      <c r="G35" s="46">
        <v>5830</v>
      </c>
      <c r="H35" s="46">
        <v>500000</v>
      </c>
      <c r="I35" s="46">
        <v>170288</v>
      </c>
      <c r="J35" s="36">
        <v>170288</v>
      </c>
      <c r="L35" s="3">
        <f t="shared" si="1"/>
        <v>122430</v>
      </c>
    </row>
    <row r="36" spans="1:12" ht="12" customHeight="1" x14ac:dyDescent="0.25">
      <c r="A36" s="45">
        <f t="shared" si="2"/>
        <v>22</v>
      </c>
      <c r="B36" s="35">
        <f t="shared" si="0"/>
        <v>56</v>
      </c>
      <c r="C36" s="46">
        <v>5830</v>
      </c>
      <c r="D36" s="46">
        <v>582427</v>
      </c>
      <c r="E36" s="46">
        <v>246055</v>
      </c>
      <c r="F36" s="46">
        <v>246055</v>
      </c>
      <c r="G36" s="46">
        <v>5830</v>
      </c>
      <c r="H36" s="46">
        <v>500000</v>
      </c>
      <c r="I36" s="46">
        <v>185608</v>
      </c>
      <c r="J36" s="36">
        <v>185608</v>
      </c>
      <c r="L36" s="3">
        <f t="shared" si="1"/>
        <v>128260</v>
      </c>
    </row>
    <row r="37" spans="1:12" ht="12" customHeight="1" x14ac:dyDescent="0.25">
      <c r="A37" s="45">
        <f t="shared" si="2"/>
        <v>23</v>
      </c>
      <c r="B37" s="35">
        <f t="shared" si="0"/>
        <v>57</v>
      </c>
      <c r="C37" s="46">
        <v>5830</v>
      </c>
      <c r="D37" s="46">
        <v>620220</v>
      </c>
      <c r="E37" s="46">
        <v>270034</v>
      </c>
      <c r="F37" s="46">
        <v>270034</v>
      </c>
      <c r="G37" s="46">
        <v>5830</v>
      </c>
      <c r="H37" s="46">
        <v>500000</v>
      </c>
      <c r="I37" s="46">
        <v>201834</v>
      </c>
      <c r="J37" s="36">
        <v>201834</v>
      </c>
      <c r="L37" s="3">
        <f t="shared" si="1"/>
        <v>134090</v>
      </c>
    </row>
    <row r="38" spans="1:12" ht="12" customHeight="1" x14ac:dyDescent="0.25">
      <c r="A38" s="45">
        <f t="shared" si="2"/>
        <v>24</v>
      </c>
      <c r="B38" s="35">
        <f t="shared" si="0"/>
        <v>58</v>
      </c>
      <c r="C38" s="46">
        <v>5830</v>
      </c>
      <c r="D38" s="46">
        <v>659325</v>
      </c>
      <c r="E38" s="46">
        <v>295748</v>
      </c>
      <c r="F38" s="46">
        <v>295748</v>
      </c>
      <c r="G38" s="46">
        <v>5830</v>
      </c>
      <c r="H38" s="46">
        <v>500000</v>
      </c>
      <c r="I38" s="46">
        <v>219076</v>
      </c>
      <c r="J38" s="36">
        <v>219076</v>
      </c>
      <c r="L38" s="3">
        <f t="shared" si="1"/>
        <v>139920</v>
      </c>
    </row>
    <row r="39" spans="1:12" ht="12" customHeight="1" x14ac:dyDescent="0.25">
      <c r="A39" s="45">
        <f t="shared" si="2"/>
        <v>25</v>
      </c>
      <c r="B39" s="35">
        <f t="shared" si="0"/>
        <v>59</v>
      </c>
      <c r="C39" s="46">
        <v>5830</v>
      </c>
      <c r="D39" s="46">
        <v>699813</v>
      </c>
      <c r="E39" s="46">
        <v>323298</v>
      </c>
      <c r="F39" s="46">
        <v>323298</v>
      </c>
      <c r="G39" s="46">
        <v>5830</v>
      </c>
      <c r="H39" s="46">
        <v>513790</v>
      </c>
      <c r="I39" s="46">
        <v>237360</v>
      </c>
      <c r="J39" s="36">
        <v>237360</v>
      </c>
      <c r="L39" s="3">
        <f t="shared" si="1"/>
        <v>145750</v>
      </c>
    </row>
    <row r="40" spans="1:12" ht="12" customHeight="1" x14ac:dyDescent="0.25">
      <c r="A40" s="45">
        <v>26</v>
      </c>
      <c r="B40" s="35">
        <v>60</v>
      </c>
      <c r="C40" s="46">
        <v>5830</v>
      </c>
      <c r="D40" s="46">
        <v>741858</v>
      </c>
      <c r="E40" s="46">
        <v>352862</v>
      </c>
      <c r="F40" s="46">
        <v>352862</v>
      </c>
      <c r="G40" s="35">
        <v>5830</v>
      </c>
      <c r="H40" s="46">
        <v>540451</v>
      </c>
      <c r="I40" s="46">
        <v>257065</v>
      </c>
      <c r="J40" s="43">
        <v>257065</v>
      </c>
      <c r="L40" s="3">
        <f t="shared" si="1"/>
        <v>151580</v>
      </c>
    </row>
    <row r="41" spans="1:12" ht="12" customHeight="1" x14ac:dyDescent="0.25">
      <c r="A41" s="45">
        <f t="shared" ref="A41:B50" si="3">A40+1</f>
        <v>27</v>
      </c>
      <c r="B41" s="35">
        <f t="shared" si="3"/>
        <v>61</v>
      </c>
      <c r="C41" s="46">
        <v>5830</v>
      </c>
      <c r="D41" s="46">
        <v>785636</v>
      </c>
      <c r="E41" s="46">
        <v>384550</v>
      </c>
      <c r="F41" s="46">
        <v>384550</v>
      </c>
      <c r="G41" s="35">
        <v>5830</v>
      </c>
      <c r="H41" s="46">
        <v>567601</v>
      </c>
      <c r="I41" s="46">
        <v>277828</v>
      </c>
      <c r="J41" s="43">
        <v>277828</v>
      </c>
      <c r="L41" s="3">
        <f t="shared" si="1"/>
        <v>157410</v>
      </c>
    </row>
    <row r="42" spans="1:12" ht="12" customHeight="1" x14ac:dyDescent="0.25">
      <c r="A42" s="45">
        <f t="shared" si="3"/>
        <v>28</v>
      </c>
      <c r="B42" s="35">
        <f t="shared" si="3"/>
        <v>62</v>
      </c>
      <c r="C42" s="46">
        <v>5830</v>
      </c>
      <c r="D42" s="46">
        <v>831376</v>
      </c>
      <c r="E42" s="46">
        <v>418498</v>
      </c>
      <c r="F42" s="46">
        <v>418498</v>
      </c>
      <c r="G42" s="35">
        <v>5830</v>
      </c>
      <c r="H42" s="46">
        <v>595278</v>
      </c>
      <c r="I42" s="46">
        <v>299651</v>
      </c>
      <c r="J42" s="43">
        <v>299651</v>
      </c>
      <c r="L42" s="3">
        <f t="shared" si="1"/>
        <v>163240</v>
      </c>
    </row>
    <row r="43" spans="1:12" ht="12" customHeight="1" x14ac:dyDescent="0.25">
      <c r="A43" s="45">
        <f t="shared" si="3"/>
        <v>29</v>
      </c>
      <c r="B43" s="35">
        <f t="shared" si="3"/>
        <v>63</v>
      </c>
      <c r="C43" s="46">
        <v>5830</v>
      </c>
      <c r="D43" s="46">
        <v>879205</v>
      </c>
      <c r="E43" s="46">
        <v>454839</v>
      </c>
      <c r="F43" s="46">
        <v>454839</v>
      </c>
      <c r="G43" s="35">
        <v>5830</v>
      </c>
      <c r="H43" s="46">
        <v>623561</v>
      </c>
      <c r="I43" s="46">
        <v>322587</v>
      </c>
      <c r="J43" s="43">
        <v>322587</v>
      </c>
      <c r="L43" s="3">
        <f t="shared" si="1"/>
        <v>169070</v>
      </c>
    </row>
    <row r="44" spans="1:12" ht="12" customHeight="1" x14ac:dyDescent="0.25">
      <c r="A44" s="45">
        <f t="shared" si="3"/>
        <v>30</v>
      </c>
      <c r="B44" s="35">
        <f t="shared" si="3"/>
        <v>64</v>
      </c>
      <c r="C44" s="46">
        <v>5830</v>
      </c>
      <c r="D44" s="46">
        <v>929209</v>
      </c>
      <c r="E44" s="46">
        <v>493716</v>
      </c>
      <c r="F44" s="46">
        <v>493716</v>
      </c>
      <c r="G44" s="35">
        <v>5830</v>
      </c>
      <c r="H44" s="46">
        <v>652497</v>
      </c>
      <c r="I44" s="46">
        <v>346691</v>
      </c>
      <c r="J44" s="43">
        <v>346691</v>
      </c>
      <c r="L44" s="3">
        <f t="shared" si="1"/>
        <v>174900</v>
      </c>
    </row>
    <row r="45" spans="1:12" ht="12" customHeight="1" x14ac:dyDescent="0.25">
      <c r="A45" s="45"/>
      <c r="B45" s="35"/>
      <c r="C45" s="46"/>
      <c r="D45" s="35"/>
      <c r="E45" s="46"/>
      <c r="F45" s="46"/>
      <c r="G45" s="35"/>
      <c r="H45" s="46"/>
      <c r="I45" s="46"/>
      <c r="J45" s="43"/>
      <c r="L45" s="3">
        <f t="shared" si="1"/>
        <v>174900</v>
      </c>
    </row>
    <row r="46" spans="1:12" ht="12" customHeight="1" x14ac:dyDescent="0.25">
      <c r="A46" s="45">
        <f>A44+1</f>
        <v>31</v>
      </c>
      <c r="B46" s="35">
        <f>B44+1</f>
        <v>65</v>
      </c>
      <c r="C46" s="46">
        <v>5830</v>
      </c>
      <c r="D46" s="35">
        <v>981475</v>
      </c>
      <c r="E46" s="46">
        <v>535287</v>
      </c>
      <c r="F46" s="46">
        <v>535287</v>
      </c>
      <c r="G46" s="35">
        <v>5830</v>
      </c>
      <c r="H46" s="46">
        <v>682238</v>
      </c>
      <c r="I46" s="46">
        <v>372085</v>
      </c>
      <c r="J46" s="43">
        <v>372085</v>
      </c>
      <c r="L46" s="3">
        <f t="shared" si="1"/>
        <v>180730</v>
      </c>
    </row>
    <row r="47" spans="1:12" ht="12" customHeight="1" x14ac:dyDescent="0.25">
      <c r="A47" s="45">
        <f t="shared" si="3"/>
        <v>32</v>
      </c>
      <c r="B47" s="35">
        <f t="shared" si="3"/>
        <v>66</v>
      </c>
      <c r="C47" s="46">
        <v>5830</v>
      </c>
      <c r="D47" s="35">
        <v>1036015</v>
      </c>
      <c r="E47" s="46">
        <v>579681</v>
      </c>
      <c r="F47" s="46">
        <v>579681</v>
      </c>
      <c r="G47" s="35">
        <v>5830</v>
      </c>
      <c r="H47" s="46">
        <v>712631</v>
      </c>
      <c r="I47" s="46">
        <v>398738</v>
      </c>
      <c r="J47" s="43">
        <v>398738</v>
      </c>
      <c r="L47" s="3">
        <f t="shared" si="1"/>
        <v>186560</v>
      </c>
    </row>
    <row r="48" spans="1:12" ht="12" customHeight="1" x14ac:dyDescent="0.25">
      <c r="A48" s="45">
        <f t="shared" si="3"/>
        <v>33</v>
      </c>
      <c r="B48" s="35">
        <f t="shared" si="3"/>
        <v>67</v>
      </c>
      <c r="C48" s="46">
        <v>5830</v>
      </c>
      <c r="D48" s="35">
        <v>1092851</v>
      </c>
      <c r="E48" s="46">
        <v>627078</v>
      </c>
      <c r="F48" s="46">
        <v>627078</v>
      </c>
      <c r="G48" s="35">
        <v>5830</v>
      </c>
      <c r="H48" s="46">
        <v>743695</v>
      </c>
      <c r="I48" s="46">
        <v>426732</v>
      </c>
      <c r="J48" s="43">
        <v>426732</v>
      </c>
      <c r="L48" s="3">
        <f t="shared" si="1"/>
        <v>192390</v>
      </c>
    </row>
    <row r="49" spans="1:12" ht="12" customHeight="1" x14ac:dyDescent="0.25">
      <c r="A49" s="45">
        <f t="shared" si="3"/>
        <v>34</v>
      </c>
      <c r="B49" s="35">
        <f t="shared" si="3"/>
        <v>68</v>
      </c>
      <c r="C49" s="46">
        <v>5830</v>
      </c>
      <c r="D49" s="35">
        <v>1152073</v>
      </c>
      <c r="E49" s="46">
        <v>677649</v>
      </c>
      <c r="F49" s="46">
        <v>677649</v>
      </c>
      <c r="G49" s="35">
        <v>5830</v>
      </c>
      <c r="H49" s="46">
        <v>775464</v>
      </c>
      <c r="I49" s="46">
        <v>456127</v>
      </c>
      <c r="J49" s="43">
        <v>456127</v>
      </c>
      <c r="L49" s="3">
        <f t="shared" si="1"/>
        <v>198220</v>
      </c>
    </row>
    <row r="50" spans="1:12" ht="12" customHeight="1" x14ac:dyDescent="0.25">
      <c r="A50" s="45">
        <f t="shared" si="3"/>
        <v>35</v>
      </c>
      <c r="B50" s="35">
        <f t="shared" si="3"/>
        <v>69</v>
      </c>
      <c r="C50" s="46">
        <v>5830</v>
      </c>
      <c r="D50" s="35">
        <v>1213737</v>
      </c>
      <c r="E50" s="46">
        <v>731592</v>
      </c>
      <c r="F50" s="46">
        <v>731592</v>
      </c>
      <c r="G50" s="35">
        <v>5830</v>
      </c>
      <c r="H50" s="46">
        <v>807971</v>
      </c>
      <c r="I50" s="46">
        <v>487013</v>
      </c>
      <c r="J50" s="43">
        <v>487013</v>
      </c>
      <c r="L50" s="3">
        <f t="shared" si="1"/>
        <v>204050</v>
      </c>
    </row>
    <row r="51" spans="1:12" ht="12" customHeight="1" x14ac:dyDescent="0.25">
      <c r="A51" s="45">
        <v>36</v>
      </c>
      <c r="B51" s="35">
        <v>70</v>
      </c>
      <c r="C51" s="35">
        <v>5830</v>
      </c>
      <c r="D51" s="46">
        <v>1278077</v>
      </c>
      <c r="E51" s="46">
        <v>789097</v>
      </c>
      <c r="F51" s="46">
        <v>789097</v>
      </c>
      <c r="G51" s="35">
        <v>5830</v>
      </c>
      <c r="H51" s="35">
        <v>841230</v>
      </c>
      <c r="I51" s="46">
        <v>519383</v>
      </c>
      <c r="J51" s="43">
        <v>519383</v>
      </c>
      <c r="K51" s="3"/>
      <c r="L51" s="3">
        <f t="shared" si="1"/>
        <v>209880</v>
      </c>
    </row>
    <row r="52" spans="1:12" ht="12" customHeight="1" x14ac:dyDescent="0.25">
      <c r="A52" s="45">
        <f t="shared" ref="A52:B61" si="4">A51+1</f>
        <v>37</v>
      </c>
      <c r="B52" s="35">
        <f t="shared" si="4"/>
        <v>71</v>
      </c>
      <c r="C52" s="35">
        <v>5830</v>
      </c>
      <c r="D52" s="46">
        <v>1345297</v>
      </c>
      <c r="E52" s="46">
        <v>850376</v>
      </c>
      <c r="F52" s="46">
        <v>850376</v>
      </c>
      <c r="G52" s="35">
        <v>5830</v>
      </c>
      <c r="H52" s="35">
        <v>875288</v>
      </c>
      <c r="I52" s="46">
        <v>553278</v>
      </c>
      <c r="J52" s="43">
        <v>553278</v>
      </c>
      <c r="L52" s="3">
        <f t="shared" si="1"/>
        <v>215710</v>
      </c>
    </row>
    <row r="53" spans="1:12" ht="12" customHeight="1" x14ac:dyDescent="0.25">
      <c r="A53" s="45">
        <f t="shared" si="4"/>
        <v>38</v>
      </c>
      <c r="B53" s="35">
        <f t="shared" si="4"/>
        <v>72</v>
      </c>
      <c r="C53" s="35">
        <v>5830</v>
      </c>
      <c r="D53" s="46">
        <v>1415876</v>
      </c>
      <c r="E53" s="46">
        <v>915618</v>
      </c>
      <c r="F53" s="46">
        <v>915618</v>
      </c>
      <c r="G53" s="35">
        <v>5830</v>
      </c>
      <c r="H53" s="35">
        <v>910156</v>
      </c>
      <c r="I53" s="46">
        <v>588580</v>
      </c>
      <c r="J53" s="43">
        <v>588580</v>
      </c>
      <c r="L53" s="3">
        <f t="shared" si="1"/>
        <v>221540</v>
      </c>
    </row>
    <row r="54" spans="1:12" ht="12" customHeight="1" x14ac:dyDescent="0.25">
      <c r="A54" s="45">
        <f t="shared" si="4"/>
        <v>39</v>
      </c>
      <c r="B54" s="35">
        <f t="shared" si="4"/>
        <v>73</v>
      </c>
      <c r="C54" s="35">
        <v>5830</v>
      </c>
      <c r="D54" s="46">
        <v>1489925</v>
      </c>
      <c r="E54" s="46">
        <v>985034</v>
      </c>
      <c r="F54" s="46">
        <v>985034</v>
      </c>
      <c r="G54" s="35">
        <v>5830</v>
      </c>
      <c r="H54" s="35">
        <v>945887</v>
      </c>
      <c r="I54" s="46">
        <v>625354</v>
      </c>
      <c r="J54" s="43">
        <v>625354</v>
      </c>
      <c r="L54" s="3">
        <f t="shared" si="1"/>
        <v>227370</v>
      </c>
    </row>
    <row r="55" spans="1:12" ht="12" customHeight="1" x14ac:dyDescent="0.25">
      <c r="A55" s="45">
        <f t="shared" si="4"/>
        <v>40</v>
      </c>
      <c r="B55" s="35">
        <f t="shared" si="4"/>
        <v>74</v>
      </c>
      <c r="C55" s="35">
        <v>5830</v>
      </c>
      <c r="D55" s="46">
        <v>1567563</v>
      </c>
      <c r="E55" s="46">
        <v>1058857</v>
      </c>
      <c r="F55" s="46">
        <v>1058857</v>
      </c>
      <c r="G55" s="35">
        <v>5830</v>
      </c>
      <c r="H55" s="35">
        <v>982532</v>
      </c>
      <c r="I55" s="46">
        <v>663681</v>
      </c>
      <c r="J55" s="43">
        <v>663681</v>
      </c>
      <c r="L55" s="3">
        <f t="shared" si="1"/>
        <v>233200</v>
      </c>
    </row>
    <row r="56" spans="1:12" ht="12" customHeight="1" x14ac:dyDescent="0.25">
      <c r="A56" s="45">
        <f t="shared" si="4"/>
        <v>41</v>
      </c>
      <c r="B56" s="35">
        <f t="shared" si="4"/>
        <v>75</v>
      </c>
      <c r="C56" s="35">
        <v>5830</v>
      </c>
      <c r="D56" s="46">
        <v>1648921</v>
      </c>
      <c r="E56" s="46">
        <v>1137310</v>
      </c>
      <c r="F56" s="46">
        <v>1137310</v>
      </c>
      <c r="G56" s="35">
        <v>5830</v>
      </c>
      <c r="H56" s="46">
        <v>1020114</v>
      </c>
      <c r="I56" s="35">
        <v>703603</v>
      </c>
      <c r="J56" s="36">
        <v>703603</v>
      </c>
      <c r="L56" s="3">
        <f t="shared" si="1"/>
        <v>239030</v>
      </c>
    </row>
    <row r="57" spans="1:12" ht="12" customHeight="1" x14ac:dyDescent="0.25">
      <c r="A57" s="45"/>
      <c r="B57" s="35"/>
      <c r="C57" s="35"/>
      <c r="D57" s="46"/>
      <c r="E57" s="46"/>
      <c r="F57" s="46"/>
      <c r="G57" s="35"/>
      <c r="H57" s="46"/>
      <c r="I57" s="35"/>
      <c r="J57" s="36"/>
      <c r="L57" s="3">
        <f t="shared" si="1"/>
        <v>239030</v>
      </c>
    </row>
    <row r="58" spans="1:12" ht="12" customHeight="1" x14ac:dyDescent="0.25">
      <c r="A58" s="45">
        <f>A56+1</f>
        <v>42</v>
      </c>
      <c r="B58" s="35">
        <f>B56+1</f>
        <v>76</v>
      </c>
      <c r="C58" s="35">
        <v>5830</v>
      </c>
      <c r="D58" s="46">
        <v>1734176</v>
      </c>
      <c r="E58" s="46">
        <v>1220635</v>
      </c>
      <c r="F58" s="46">
        <v>1220635</v>
      </c>
      <c r="G58" s="35">
        <v>5830</v>
      </c>
      <c r="H58" s="35">
        <v>1058681</v>
      </c>
      <c r="I58" s="46">
        <v>745174</v>
      </c>
      <c r="J58" s="43">
        <v>745174</v>
      </c>
      <c r="L58" s="3">
        <f t="shared" si="1"/>
        <v>244860</v>
      </c>
    </row>
    <row r="59" spans="1:12" ht="12" customHeight="1" x14ac:dyDescent="0.25">
      <c r="A59" s="45">
        <f t="shared" si="4"/>
        <v>43</v>
      </c>
      <c r="B59" s="35">
        <f t="shared" si="4"/>
        <v>77</v>
      </c>
      <c r="C59" s="35">
        <v>5830</v>
      </c>
      <c r="D59" s="46">
        <v>1823690</v>
      </c>
      <c r="E59" s="46">
        <v>1309117</v>
      </c>
      <c r="F59" s="46">
        <v>1309117</v>
      </c>
      <c r="G59" s="35">
        <v>5830</v>
      </c>
      <c r="H59" s="35">
        <v>1098232</v>
      </c>
      <c r="I59" s="46">
        <v>788355</v>
      </c>
      <c r="J59" s="43">
        <v>788355</v>
      </c>
      <c r="L59" s="3">
        <f t="shared" si="1"/>
        <v>250690</v>
      </c>
    </row>
    <row r="60" spans="1:12" ht="12" customHeight="1" x14ac:dyDescent="0.25">
      <c r="A60" s="45">
        <f t="shared" si="4"/>
        <v>44</v>
      </c>
      <c r="B60" s="35">
        <f t="shared" si="4"/>
        <v>78</v>
      </c>
      <c r="C60" s="35">
        <v>5830</v>
      </c>
      <c r="D60" s="46">
        <v>1917835</v>
      </c>
      <c r="E60" s="46">
        <v>1402934</v>
      </c>
      <c r="F60" s="46">
        <v>1402934</v>
      </c>
      <c r="G60" s="35">
        <v>5830</v>
      </c>
      <c r="H60" s="35">
        <v>1138828</v>
      </c>
      <c r="I60" s="46">
        <v>833075</v>
      </c>
      <c r="J60" s="43">
        <v>833075</v>
      </c>
      <c r="L60" s="3">
        <f t="shared" si="1"/>
        <v>256520</v>
      </c>
    </row>
    <row r="61" spans="1:12" ht="12" customHeight="1" x14ac:dyDescent="0.25">
      <c r="A61" s="45">
        <f t="shared" si="4"/>
        <v>45</v>
      </c>
      <c r="B61" s="35">
        <f t="shared" si="4"/>
        <v>79</v>
      </c>
      <c r="C61" s="35">
        <v>5830</v>
      </c>
      <c r="D61" s="46">
        <v>2016917</v>
      </c>
      <c r="E61" s="46">
        <v>1502220</v>
      </c>
      <c r="F61" s="46">
        <v>1502220</v>
      </c>
      <c r="G61" s="35">
        <v>5830</v>
      </c>
      <c r="H61" s="35">
        <v>1180504</v>
      </c>
      <c r="I61" s="46">
        <v>879251</v>
      </c>
      <c r="J61" s="43">
        <v>879251</v>
      </c>
      <c r="L61" s="3">
        <f t="shared" si="1"/>
        <v>262350</v>
      </c>
    </row>
    <row r="62" spans="1:12" ht="12" customHeight="1" x14ac:dyDescent="0.25">
      <c r="A62" s="45">
        <v>46</v>
      </c>
      <c r="B62" s="35">
        <v>80</v>
      </c>
      <c r="C62" s="35">
        <v>5830</v>
      </c>
      <c r="D62" s="46">
        <v>2121013</v>
      </c>
      <c r="E62" s="46">
        <v>1607070</v>
      </c>
      <c r="F62" s="46">
        <v>1607070</v>
      </c>
      <c r="G62" s="35">
        <v>5830</v>
      </c>
      <c r="H62" s="46">
        <v>1223315</v>
      </c>
      <c r="I62" s="46">
        <v>926894</v>
      </c>
      <c r="J62" s="43">
        <v>926894</v>
      </c>
      <c r="L62" s="3">
        <f t="shared" si="1"/>
        <v>268180</v>
      </c>
    </row>
    <row r="63" spans="1:12" ht="12" customHeight="1" x14ac:dyDescent="0.25">
      <c r="A63" s="45">
        <f t="shared" ref="A63:B66" si="5">A62+1</f>
        <v>47</v>
      </c>
      <c r="B63" s="35">
        <f t="shared" si="5"/>
        <v>81</v>
      </c>
      <c r="C63" s="35">
        <v>5830</v>
      </c>
      <c r="D63" s="46">
        <v>2230440</v>
      </c>
      <c r="E63" s="46">
        <v>1717595</v>
      </c>
      <c r="F63" s="46">
        <v>1717595</v>
      </c>
      <c r="G63" s="35">
        <v>5830</v>
      </c>
      <c r="H63" s="35">
        <v>1267297</v>
      </c>
      <c r="I63" s="46">
        <v>975907</v>
      </c>
      <c r="J63" s="36">
        <v>975907</v>
      </c>
      <c r="L63" s="3">
        <f t="shared" si="1"/>
        <v>274010</v>
      </c>
    </row>
    <row r="64" spans="1:12" ht="12" customHeight="1" x14ac:dyDescent="0.25">
      <c r="A64" s="45">
        <f t="shared" si="5"/>
        <v>48</v>
      </c>
      <c r="B64" s="35">
        <f t="shared" si="5"/>
        <v>82</v>
      </c>
      <c r="C64" s="35">
        <v>5830</v>
      </c>
      <c r="D64" s="46">
        <v>2345042</v>
      </c>
      <c r="E64" s="46">
        <v>1833870</v>
      </c>
      <c r="F64" s="46">
        <v>1833870</v>
      </c>
      <c r="G64" s="35">
        <v>5830</v>
      </c>
      <c r="H64" s="35">
        <v>1312493</v>
      </c>
      <c r="I64" s="46">
        <v>1026396</v>
      </c>
      <c r="J64" s="36">
        <v>1026396</v>
      </c>
      <c r="L64" s="3">
        <f t="shared" si="1"/>
        <v>279840</v>
      </c>
    </row>
    <row r="65" spans="1:12" ht="12" customHeight="1" x14ac:dyDescent="0.25">
      <c r="A65" s="45">
        <f t="shared" si="5"/>
        <v>49</v>
      </c>
      <c r="B65" s="35">
        <f t="shared" si="5"/>
        <v>83</v>
      </c>
      <c r="C65" s="35">
        <v>5830</v>
      </c>
      <c r="D65" s="46">
        <v>2464903</v>
      </c>
      <c r="E65" s="46">
        <v>1955999</v>
      </c>
      <c r="F65" s="46">
        <v>1955999</v>
      </c>
      <c r="G65" s="35">
        <v>5830</v>
      </c>
      <c r="H65" s="35">
        <v>1358964</v>
      </c>
      <c r="I65" s="46">
        <v>1078392</v>
      </c>
      <c r="J65" s="36">
        <v>1078392</v>
      </c>
      <c r="L65" s="3">
        <f t="shared" si="1"/>
        <v>285670</v>
      </c>
    </row>
    <row r="66" spans="1:12" ht="12" customHeight="1" x14ac:dyDescent="0.25">
      <c r="A66" s="45">
        <f t="shared" si="5"/>
        <v>50</v>
      </c>
      <c r="B66" s="35">
        <f t="shared" si="5"/>
        <v>84</v>
      </c>
      <c r="C66" s="35">
        <v>5830</v>
      </c>
      <c r="D66" s="46">
        <v>2590241</v>
      </c>
      <c r="E66" s="46">
        <v>2084108</v>
      </c>
      <c r="F66" s="46">
        <v>2084108</v>
      </c>
      <c r="G66" s="35">
        <v>5830</v>
      </c>
      <c r="H66" s="35">
        <v>1406734</v>
      </c>
      <c r="I66" s="35">
        <v>1131858</v>
      </c>
      <c r="J66" s="36">
        <v>1131858</v>
      </c>
      <c r="K66" s="3"/>
      <c r="L66" s="3">
        <f t="shared" si="1"/>
        <v>291500</v>
      </c>
    </row>
    <row r="67" spans="1:12" ht="12" customHeight="1" x14ac:dyDescent="0.25">
      <c r="A67" s="45"/>
      <c r="B67" s="35"/>
      <c r="C67" s="35"/>
      <c r="D67" s="46"/>
      <c r="E67" s="46"/>
      <c r="F67" s="46"/>
      <c r="G67" s="35"/>
      <c r="H67" s="35"/>
      <c r="I67" s="46"/>
      <c r="J67" s="36"/>
      <c r="K67" s="3"/>
      <c r="L67" s="3">
        <f t="shared" si="1"/>
        <v>291500</v>
      </c>
    </row>
    <row r="68" spans="1:12" ht="12" customHeight="1" x14ac:dyDescent="0.25">
      <c r="A68" s="49">
        <v>51</v>
      </c>
      <c r="B68" s="35">
        <v>85</v>
      </c>
      <c r="C68" s="35">
        <v>5830</v>
      </c>
      <c r="D68" s="46">
        <v>2721471</v>
      </c>
      <c r="E68" s="46">
        <v>2218280</v>
      </c>
      <c r="F68" s="46">
        <v>2218280</v>
      </c>
      <c r="G68" s="35">
        <v>5830</v>
      </c>
      <c r="H68" s="46">
        <v>1455833</v>
      </c>
      <c r="I68" s="46">
        <v>1186708</v>
      </c>
      <c r="J68" s="43">
        <v>1186708</v>
      </c>
      <c r="L68" s="3">
        <f t="shared" si="1"/>
        <v>297330</v>
      </c>
    </row>
    <row r="69" spans="1:12" ht="12" customHeight="1" x14ac:dyDescent="0.25">
      <c r="A69" s="45">
        <f t="shared" ref="A69:B77" si="6">A68+1</f>
        <v>52</v>
      </c>
      <c r="B69" s="35">
        <f t="shared" si="6"/>
        <v>86</v>
      </c>
      <c r="C69" s="35">
        <v>5830</v>
      </c>
      <c r="D69" s="46">
        <v>2859890</v>
      </c>
      <c r="E69" s="46">
        <v>2359638</v>
      </c>
      <c r="F69" s="46">
        <v>2359638</v>
      </c>
      <c r="G69" s="35">
        <v>5830</v>
      </c>
      <c r="H69" s="46">
        <v>1506334</v>
      </c>
      <c r="I69" s="46">
        <v>1242846</v>
      </c>
      <c r="J69" s="43">
        <v>1242846</v>
      </c>
      <c r="L69" s="3">
        <f t="shared" si="1"/>
        <v>303160</v>
      </c>
    </row>
    <row r="70" spans="1:12" ht="12" customHeight="1" x14ac:dyDescent="0.25">
      <c r="A70" s="45">
        <f t="shared" si="6"/>
        <v>53</v>
      </c>
      <c r="B70" s="35">
        <f t="shared" si="6"/>
        <v>87</v>
      </c>
      <c r="C70" s="35">
        <v>5830</v>
      </c>
      <c r="D70" s="46">
        <v>3006022</v>
      </c>
      <c r="E70" s="46">
        <v>2508135</v>
      </c>
      <c r="F70" s="46">
        <v>2508135</v>
      </c>
      <c r="G70" s="35">
        <v>5830</v>
      </c>
      <c r="H70" s="46">
        <v>1558289</v>
      </c>
      <c r="I70" s="46">
        <v>1300189</v>
      </c>
      <c r="J70" s="43">
        <v>1300189</v>
      </c>
      <c r="L70" s="3">
        <f t="shared" si="1"/>
        <v>308990</v>
      </c>
    </row>
    <row r="71" spans="1:12" ht="12" customHeight="1" x14ac:dyDescent="0.25">
      <c r="A71" s="45">
        <f t="shared" si="6"/>
        <v>54</v>
      </c>
      <c r="B71" s="35">
        <f t="shared" si="6"/>
        <v>88</v>
      </c>
      <c r="C71" s="35">
        <v>5830</v>
      </c>
      <c r="D71" s="46">
        <v>3160207</v>
      </c>
      <c r="E71" s="46">
        <v>2664054</v>
      </c>
      <c r="F71" s="46">
        <v>2664054</v>
      </c>
      <c r="G71" s="35">
        <v>5830</v>
      </c>
      <c r="H71" s="46">
        <v>1611728</v>
      </c>
      <c r="I71" s="46">
        <v>1358687</v>
      </c>
      <c r="J71" s="43">
        <v>1358687</v>
      </c>
      <c r="K71" s="4"/>
      <c r="L71" s="3">
        <f t="shared" si="1"/>
        <v>314820</v>
      </c>
    </row>
    <row r="72" spans="1:12" ht="12" customHeight="1" x14ac:dyDescent="0.25">
      <c r="A72" s="45">
        <f t="shared" si="6"/>
        <v>55</v>
      </c>
      <c r="B72" s="35">
        <f t="shared" si="6"/>
        <v>89</v>
      </c>
      <c r="C72" s="35">
        <v>5830</v>
      </c>
      <c r="D72" s="46">
        <v>3322991</v>
      </c>
      <c r="E72" s="46">
        <v>2827732</v>
      </c>
      <c r="F72" s="46">
        <v>2827732</v>
      </c>
      <c r="G72" s="35">
        <v>5830</v>
      </c>
      <c r="H72" s="46">
        <v>1666721</v>
      </c>
      <c r="I72" s="46">
        <v>1418313</v>
      </c>
      <c r="J72" s="43">
        <v>1418313</v>
      </c>
      <c r="L72" s="3">
        <f t="shared" si="1"/>
        <v>320650</v>
      </c>
    </row>
    <row r="73" spans="1:12" ht="12" customHeight="1" x14ac:dyDescent="0.25">
      <c r="A73" s="45">
        <f t="shared" si="6"/>
        <v>56</v>
      </c>
      <c r="B73" s="35">
        <f t="shared" si="6"/>
        <v>90</v>
      </c>
      <c r="C73" s="35">
        <v>5830</v>
      </c>
      <c r="D73" s="46">
        <v>3494775</v>
      </c>
      <c r="E73" s="46">
        <v>2999425</v>
      </c>
      <c r="F73" s="46">
        <v>2999425</v>
      </c>
      <c r="G73" s="35">
        <v>5830</v>
      </c>
      <c r="H73" s="46">
        <v>1723318</v>
      </c>
      <c r="I73" s="46">
        <v>1479055</v>
      </c>
      <c r="J73" s="43">
        <v>1479055</v>
      </c>
      <c r="L73" s="3">
        <f t="shared" si="1"/>
        <v>326480</v>
      </c>
    </row>
    <row r="74" spans="1:12" ht="12" customHeight="1" x14ac:dyDescent="0.25">
      <c r="A74" s="45">
        <f t="shared" si="6"/>
        <v>57</v>
      </c>
      <c r="B74" s="35">
        <f t="shared" si="6"/>
        <v>91</v>
      </c>
      <c r="C74" s="35">
        <v>5830</v>
      </c>
      <c r="D74" s="46">
        <v>3675017</v>
      </c>
      <c r="E74" s="46">
        <v>3179294</v>
      </c>
      <c r="F74" s="46">
        <v>3179294</v>
      </c>
      <c r="G74" s="35">
        <v>5830</v>
      </c>
      <c r="H74" s="46">
        <v>1781622</v>
      </c>
      <c r="I74" s="46">
        <v>1541299</v>
      </c>
      <c r="J74" s="43">
        <v>1541299</v>
      </c>
      <c r="L74" s="3">
        <f t="shared" si="1"/>
        <v>332310</v>
      </c>
    </row>
    <row r="75" spans="1:12" ht="12" customHeight="1" x14ac:dyDescent="0.25">
      <c r="A75" s="45">
        <f t="shared" si="6"/>
        <v>58</v>
      </c>
      <c r="B75" s="35">
        <f t="shared" si="6"/>
        <v>92</v>
      </c>
      <c r="C75" s="35">
        <v>5830</v>
      </c>
      <c r="D75" s="46">
        <v>3863908</v>
      </c>
      <c r="E75" s="46">
        <v>3367627</v>
      </c>
      <c r="F75" s="46">
        <v>3367627</v>
      </c>
      <c r="G75" s="35">
        <v>5830</v>
      </c>
      <c r="H75" s="46">
        <v>1841635</v>
      </c>
      <c r="I75" s="46">
        <v>1605095</v>
      </c>
      <c r="J75" s="43">
        <v>1605095</v>
      </c>
      <c r="L75" s="3">
        <f t="shared" si="1"/>
        <v>338140</v>
      </c>
    </row>
    <row r="76" spans="1:12" ht="12" customHeight="1" x14ac:dyDescent="0.25">
      <c r="A76" s="45">
        <f t="shared" si="6"/>
        <v>59</v>
      </c>
      <c r="B76" s="35">
        <f t="shared" si="6"/>
        <v>93</v>
      </c>
      <c r="C76" s="35">
        <v>5830</v>
      </c>
      <c r="D76" s="46">
        <v>4061746</v>
      </c>
      <c r="E76" s="46">
        <v>3564588</v>
      </c>
      <c r="F76" s="46">
        <v>3564588</v>
      </c>
      <c r="G76" s="35">
        <v>5830</v>
      </c>
      <c r="H76" s="46">
        <v>1903417</v>
      </c>
      <c r="I76" s="46">
        <v>1670439</v>
      </c>
      <c r="J76" s="43">
        <v>1670439</v>
      </c>
      <c r="L76" s="3">
        <f t="shared" si="1"/>
        <v>343970</v>
      </c>
    </row>
    <row r="77" spans="1:12" ht="12" customHeight="1" x14ac:dyDescent="0.25">
      <c r="A77" s="50">
        <f t="shared" si="6"/>
        <v>60</v>
      </c>
      <c r="B77" s="37">
        <f t="shared" si="6"/>
        <v>94</v>
      </c>
      <c r="C77" s="37">
        <v>5830</v>
      </c>
      <c r="D77" s="48">
        <v>4268861</v>
      </c>
      <c r="E77" s="48">
        <v>3770258</v>
      </c>
      <c r="F77" s="48">
        <v>3770258</v>
      </c>
      <c r="G77" s="37">
        <v>5830</v>
      </c>
      <c r="H77" s="48">
        <v>1967038</v>
      </c>
      <c r="I77" s="48">
        <v>1767288</v>
      </c>
      <c r="J77" s="44">
        <v>1767288</v>
      </c>
      <c r="L77" s="3">
        <f t="shared" si="1"/>
        <v>349800</v>
      </c>
    </row>
    <row r="78" spans="1:12" x14ac:dyDescent="0.25">
      <c r="A78" s="38"/>
      <c r="B78" s="38"/>
      <c r="C78" s="38"/>
      <c r="D78" s="38"/>
      <c r="E78" s="39"/>
      <c r="F78" s="39"/>
      <c r="G78" s="38"/>
      <c r="H78" s="38"/>
      <c r="I78" s="39"/>
      <c r="J78" s="3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" sqref="A2:J50"/>
    </sheetView>
  </sheetViews>
  <sheetFormatPr defaultRowHeight="15" x14ac:dyDescent="0.25"/>
  <cols>
    <col min="1" max="3" width="8.7109375" customWidth="1"/>
    <col min="4" max="4" width="10.7109375" customWidth="1"/>
    <col min="5" max="6" width="10.7109375" style="1" customWidth="1"/>
    <col min="7" max="7" width="8.7109375" customWidth="1"/>
    <col min="8" max="8" width="10.7109375" customWidth="1"/>
    <col min="9" max="9" width="10.7109375" style="1" customWidth="1"/>
    <col min="10" max="10" width="10.7109375" customWidth="1"/>
  </cols>
  <sheetData>
    <row r="1" spans="1:10" ht="20.25" x14ac:dyDescent="0.3">
      <c r="A1" s="5" t="s">
        <v>30</v>
      </c>
      <c r="B1" s="6"/>
      <c r="C1" s="6"/>
      <c r="D1" s="6"/>
      <c r="E1" s="7"/>
      <c r="F1" s="7"/>
      <c r="G1" s="6"/>
      <c r="H1" s="6"/>
      <c r="I1" s="7"/>
      <c r="J1" s="8"/>
    </row>
    <row r="2" spans="1:10" ht="12" customHeight="1" x14ac:dyDescent="0.25">
      <c r="A2" s="11" t="s">
        <v>20</v>
      </c>
      <c r="B2" s="12"/>
      <c r="C2" s="12"/>
      <c r="D2" s="12"/>
      <c r="E2" s="13"/>
      <c r="F2" s="13"/>
      <c r="G2" s="12" t="s">
        <v>23</v>
      </c>
      <c r="H2" s="12"/>
      <c r="I2" s="13"/>
      <c r="J2" s="34"/>
    </row>
    <row r="3" spans="1:10" ht="12" customHeight="1" x14ac:dyDescent="0.25">
      <c r="A3" s="11" t="s">
        <v>39</v>
      </c>
      <c r="B3" s="12"/>
      <c r="C3" s="12"/>
      <c r="D3" s="12"/>
      <c r="E3" s="13"/>
      <c r="F3" s="13"/>
      <c r="G3" s="12" t="s">
        <v>24</v>
      </c>
      <c r="H3" s="12"/>
      <c r="I3" s="13"/>
      <c r="J3" s="34"/>
    </row>
    <row r="4" spans="1:10" ht="12" customHeight="1" x14ac:dyDescent="0.25">
      <c r="A4" s="11" t="s">
        <v>21</v>
      </c>
      <c r="B4" s="12"/>
      <c r="C4" s="12"/>
      <c r="D4" s="12"/>
      <c r="E4" s="13"/>
      <c r="F4" s="13"/>
      <c r="G4" s="12"/>
      <c r="H4" s="12"/>
      <c r="I4" s="13"/>
      <c r="J4" s="34"/>
    </row>
    <row r="5" spans="1:10" ht="12" customHeight="1" x14ac:dyDescent="0.25">
      <c r="A5" s="11" t="s">
        <v>22</v>
      </c>
      <c r="B5" s="12"/>
      <c r="C5" s="12"/>
      <c r="D5" s="12"/>
      <c r="E5" s="13"/>
      <c r="F5" s="13"/>
      <c r="G5" s="12"/>
      <c r="H5" s="12"/>
      <c r="I5" s="13"/>
      <c r="J5" s="34"/>
    </row>
    <row r="6" spans="1:10" ht="12" customHeight="1" x14ac:dyDescent="0.25">
      <c r="A6" s="14"/>
      <c r="B6" s="12"/>
      <c r="C6" s="12"/>
      <c r="D6" s="12"/>
      <c r="E6" s="13"/>
      <c r="F6" s="13"/>
      <c r="G6" s="12"/>
      <c r="H6" s="12"/>
      <c r="I6" s="13"/>
      <c r="J6" s="34"/>
    </row>
    <row r="7" spans="1:10" s="9" customFormat="1" ht="12" customHeight="1" x14ac:dyDescent="0.25">
      <c r="A7" s="15"/>
      <c r="B7" s="16"/>
      <c r="C7" s="17" t="s">
        <v>13</v>
      </c>
      <c r="D7" s="17" t="s">
        <v>14</v>
      </c>
      <c r="E7" s="18" t="s">
        <v>26</v>
      </c>
      <c r="F7" s="18" t="s">
        <v>27</v>
      </c>
      <c r="G7" s="17" t="s">
        <v>28</v>
      </c>
      <c r="H7" s="17" t="s">
        <v>17</v>
      </c>
      <c r="I7" s="17" t="s">
        <v>16</v>
      </c>
      <c r="J7" s="19" t="s">
        <v>15</v>
      </c>
    </row>
    <row r="8" spans="1:10" s="2" customFormat="1" ht="12" customHeight="1" x14ac:dyDescent="0.25">
      <c r="A8" s="20"/>
      <c r="B8" s="21" t="s">
        <v>25</v>
      </c>
      <c r="C8" s="22"/>
      <c r="D8" s="22"/>
      <c r="E8" s="23"/>
      <c r="F8" s="23"/>
      <c r="G8" s="21" t="s">
        <v>29</v>
      </c>
      <c r="H8" s="22"/>
      <c r="I8" s="22"/>
      <c r="J8" s="24"/>
    </row>
    <row r="9" spans="1:10" s="2" customFormat="1" ht="12" customHeight="1" x14ac:dyDescent="0.25">
      <c r="A9" s="25" t="s">
        <v>0</v>
      </c>
      <c r="B9" s="26" t="s">
        <v>1</v>
      </c>
      <c r="C9" s="26" t="s">
        <v>2</v>
      </c>
      <c r="D9" s="26"/>
      <c r="E9" s="27" t="s">
        <v>2</v>
      </c>
      <c r="F9" s="27" t="s">
        <v>4</v>
      </c>
      <c r="G9" s="26" t="s">
        <v>2</v>
      </c>
      <c r="H9" s="26"/>
      <c r="I9" s="27"/>
      <c r="J9" s="28" t="s">
        <v>4</v>
      </c>
    </row>
    <row r="10" spans="1:10" s="2" customFormat="1" ht="12" customHeight="1" x14ac:dyDescent="0.25">
      <c r="A10" s="25" t="s">
        <v>3</v>
      </c>
      <c r="B10" s="26" t="s">
        <v>18</v>
      </c>
      <c r="C10" s="26" t="s">
        <v>4</v>
      </c>
      <c r="D10" s="26" t="s">
        <v>5</v>
      </c>
      <c r="E10" s="27" t="s">
        <v>6</v>
      </c>
      <c r="F10" s="29" t="s">
        <v>7</v>
      </c>
      <c r="G10" s="26" t="s">
        <v>4</v>
      </c>
      <c r="H10" s="26" t="s">
        <v>5</v>
      </c>
      <c r="I10" s="27" t="s">
        <v>6</v>
      </c>
      <c r="J10" s="28" t="s">
        <v>7</v>
      </c>
    </row>
    <row r="11" spans="1:10" s="2" customFormat="1" ht="12" customHeight="1" x14ac:dyDescent="0.25">
      <c r="A11" s="30" t="s">
        <v>8</v>
      </c>
      <c r="B11" s="31" t="s">
        <v>19</v>
      </c>
      <c r="C11" s="31" t="s">
        <v>9</v>
      </c>
      <c r="D11" s="31" t="s">
        <v>10</v>
      </c>
      <c r="E11" s="32" t="s">
        <v>11</v>
      </c>
      <c r="F11" s="32" t="s">
        <v>12</v>
      </c>
      <c r="G11" s="31" t="s">
        <v>9</v>
      </c>
      <c r="H11" s="31" t="s">
        <v>10</v>
      </c>
      <c r="I11" s="32" t="s">
        <v>11</v>
      </c>
      <c r="J11" s="33" t="s">
        <v>12</v>
      </c>
    </row>
    <row r="12" spans="1:10" ht="12" customHeight="1" x14ac:dyDescent="0.25">
      <c r="A12" s="11"/>
      <c r="B12" s="12"/>
      <c r="C12" s="12"/>
      <c r="D12" s="12"/>
      <c r="E12" s="13"/>
      <c r="F12" s="13"/>
      <c r="G12" s="12"/>
      <c r="H12" s="12"/>
      <c r="I12" s="13"/>
      <c r="J12" s="34"/>
    </row>
    <row r="13" spans="1:10" ht="12" customHeight="1" x14ac:dyDescent="0.25">
      <c r="A13" s="45">
        <v>1</v>
      </c>
      <c r="B13" s="35">
        <v>35</v>
      </c>
      <c r="C13" s="46">
        <v>5830</v>
      </c>
      <c r="D13" s="46">
        <v>500000</v>
      </c>
      <c r="E13" s="46">
        <v>4758</v>
      </c>
      <c r="F13" s="46">
        <v>1844</v>
      </c>
      <c r="G13" s="46">
        <v>5830</v>
      </c>
      <c r="H13" s="46">
        <v>500000</v>
      </c>
      <c r="I13" s="46">
        <v>4091</v>
      </c>
      <c r="J13" s="43">
        <v>1176</v>
      </c>
    </row>
    <row r="14" spans="1:10" ht="12" customHeight="1" x14ac:dyDescent="0.25">
      <c r="A14" s="45">
        <v>2</v>
      </c>
      <c r="B14" s="35">
        <f>B13+1</f>
        <v>36</v>
      </c>
      <c r="C14" s="46">
        <v>5830</v>
      </c>
      <c r="D14" s="46">
        <v>500000</v>
      </c>
      <c r="E14" s="46">
        <v>9451</v>
      </c>
      <c r="F14" s="46">
        <v>6537</v>
      </c>
      <c r="G14" s="46">
        <v>5830</v>
      </c>
      <c r="H14" s="46">
        <v>500000</v>
      </c>
      <c r="I14" s="46">
        <v>8042</v>
      </c>
      <c r="J14" s="43">
        <v>5127</v>
      </c>
    </row>
    <row r="15" spans="1:10" ht="12" customHeight="1" x14ac:dyDescent="0.25">
      <c r="A15" s="45">
        <v>3</v>
      </c>
      <c r="B15" s="35">
        <f t="shared" ref="B15:B39" si="0">B14+1</f>
        <v>37</v>
      </c>
      <c r="C15" s="46">
        <v>5830</v>
      </c>
      <c r="D15" s="46">
        <v>500000</v>
      </c>
      <c r="E15" s="46">
        <v>14478</v>
      </c>
      <c r="F15" s="46">
        <v>11563</v>
      </c>
      <c r="G15" s="46">
        <v>5830</v>
      </c>
      <c r="H15" s="46">
        <v>500000</v>
      </c>
      <c r="I15" s="46">
        <v>12250</v>
      </c>
      <c r="J15" s="43">
        <v>9335</v>
      </c>
    </row>
    <row r="16" spans="1:10" ht="12" customHeight="1" x14ac:dyDescent="0.25">
      <c r="A16" s="45">
        <f>A15+1</f>
        <v>4</v>
      </c>
      <c r="B16" s="35">
        <f t="shared" si="0"/>
        <v>38</v>
      </c>
      <c r="C16" s="46">
        <v>5830</v>
      </c>
      <c r="D16" s="46">
        <v>500000</v>
      </c>
      <c r="E16" s="46">
        <v>19862</v>
      </c>
      <c r="F16" s="46">
        <v>16947</v>
      </c>
      <c r="G16" s="46">
        <v>5830</v>
      </c>
      <c r="H16" s="46">
        <v>500000</v>
      </c>
      <c r="I16" s="46">
        <v>16714</v>
      </c>
      <c r="J16" s="43">
        <v>13799</v>
      </c>
    </row>
    <row r="17" spans="1:10" ht="12" customHeight="1" x14ac:dyDescent="0.25">
      <c r="A17" s="45">
        <f t="shared" ref="A17:A39" si="1">A16+1</f>
        <v>5</v>
      </c>
      <c r="B17" s="35">
        <f t="shared" si="0"/>
        <v>39</v>
      </c>
      <c r="C17" s="46">
        <v>5830</v>
      </c>
      <c r="D17" s="46">
        <v>500000</v>
      </c>
      <c r="E17" s="46">
        <v>25626</v>
      </c>
      <c r="F17" s="46">
        <v>22711</v>
      </c>
      <c r="G17" s="46">
        <v>5830</v>
      </c>
      <c r="H17" s="46">
        <v>500000</v>
      </c>
      <c r="I17" s="46">
        <v>21456</v>
      </c>
      <c r="J17" s="43">
        <v>18541</v>
      </c>
    </row>
    <row r="18" spans="1:10" ht="12" customHeight="1" x14ac:dyDescent="0.25">
      <c r="A18" s="45">
        <f t="shared" si="1"/>
        <v>6</v>
      </c>
      <c r="B18" s="35">
        <f t="shared" si="0"/>
        <v>40</v>
      </c>
      <c r="C18" s="46">
        <v>5830</v>
      </c>
      <c r="D18" s="46">
        <v>500000</v>
      </c>
      <c r="E18" s="46">
        <v>31800</v>
      </c>
      <c r="F18" s="46">
        <v>29468</v>
      </c>
      <c r="G18" s="46">
        <v>5830</v>
      </c>
      <c r="H18" s="46">
        <v>500000</v>
      </c>
      <c r="I18" s="46">
        <v>26494</v>
      </c>
      <c r="J18" s="43">
        <v>24162</v>
      </c>
    </row>
    <row r="19" spans="1:10" ht="12" customHeight="1" x14ac:dyDescent="0.25">
      <c r="A19" s="45">
        <f t="shared" si="1"/>
        <v>7</v>
      </c>
      <c r="B19" s="35">
        <f t="shared" si="0"/>
        <v>41</v>
      </c>
      <c r="C19" s="46">
        <v>5830</v>
      </c>
      <c r="D19" s="46">
        <v>500000</v>
      </c>
      <c r="E19" s="46">
        <v>38414</v>
      </c>
      <c r="F19" s="46">
        <v>36665</v>
      </c>
      <c r="G19" s="46">
        <v>5830</v>
      </c>
      <c r="H19" s="46">
        <v>500000</v>
      </c>
      <c r="I19" s="46">
        <v>31835</v>
      </c>
      <c r="J19" s="43">
        <v>30086</v>
      </c>
    </row>
    <row r="20" spans="1:10" ht="12" customHeight="1" x14ac:dyDescent="0.25">
      <c r="A20" s="45">
        <f t="shared" si="1"/>
        <v>8</v>
      </c>
      <c r="B20" s="35">
        <f t="shared" si="0"/>
        <v>42</v>
      </c>
      <c r="C20" s="46">
        <v>5830</v>
      </c>
      <c r="D20" s="46">
        <v>500000</v>
      </c>
      <c r="E20" s="46">
        <v>45506</v>
      </c>
      <c r="F20" s="46">
        <v>44340</v>
      </c>
      <c r="G20" s="46">
        <v>5830</v>
      </c>
      <c r="H20" s="46">
        <v>500000</v>
      </c>
      <c r="I20" s="46">
        <v>37485</v>
      </c>
      <c r="J20" s="43">
        <v>36319</v>
      </c>
    </row>
    <row r="21" spans="1:10" ht="12" customHeight="1" x14ac:dyDescent="0.25">
      <c r="A21" s="45">
        <f t="shared" si="1"/>
        <v>9</v>
      </c>
      <c r="B21" s="35">
        <f t="shared" si="0"/>
        <v>43</v>
      </c>
      <c r="C21" s="46">
        <v>5830</v>
      </c>
      <c r="D21" s="46">
        <v>500000</v>
      </c>
      <c r="E21" s="46">
        <v>53111</v>
      </c>
      <c r="F21" s="46">
        <v>52528</v>
      </c>
      <c r="G21" s="46">
        <v>5830</v>
      </c>
      <c r="H21" s="46">
        <v>500000</v>
      </c>
      <c r="I21" s="46">
        <v>43461</v>
      </c>
      <c r="J21" s="43">
        <v>42878</v>
      </c>
    </row>
    <row r="22" spans="1:10" ht="12" customHeight="1" x14ac:dyDescent="0.25">
      <c r="A22" s="45">
        <f t="shared" si="1"/>
        <v>10</v>
      </c>
      <c r="B22" s="35">
        <f t="shared" si="0"/>
        <v>44</v>
      </c>
      <c r="C22" s="46">
        <v>5830</v>
      </c>
      <c r="D22" s="46">
        <v>500000</v>
      </c>
      <c r="E22" s="46">
        <v>61264</v>
      </c>
      <c r="F22" s="46">
        <v>61264</v>
      </c>
      <c r="G22" s="46">
        <v>5830</v>
      </c>
      <c r="H22" s="46">
        <v>500000</v>
      </c>
      <c r="I22" s="46">
        <v>49770</v>
      </c>
      <c r="J22" s="43">
        <v>49770</v>
      </c>
    </row>
    <row r="23" spans="1:10" ht="12" customHeight="1" x14ac:dyDescent="0.25">
      <c r="A23" s="45"/>
      <c r="B23" s="35"/>
      <c r="C23" s="46"/>
      <c r="D23" s="46"/>
      <c r="E23" s="46"/>
      <c r="F23" s="46"/>
      <c r="G23" s="46"/>
      <c r="H23" s="46"/>
      <c r="I23" s="46"/>
      <c r="J23" s="43"/>
    </row>
    <row r="24" spans="1:10" ht="12" customHeight="1" x14ac:dyDescent="0.25">
      <c r="A24" s="45">
        <f>A22+1</f>
        <v>11</v>
      </c>
      <c r="B24" s="35">
        <f>B22+1</f>
        <v>45</v>
      </c>
      <c r="C24" s="46">
        <v>5830</v>
      </c>
      <c r="D24" s="46">
        <v>500000</v>
      </c>
      <c r="E24" s="46">
        <v>71330</v>
      </c>
      <c r="F24" s="46">
        <v>71330</v>
      </c>
      <c r="G24" s="46">
        <v>5830</v>
      </c>
      <c r="H24" s="46">
        <v>500000</v>
      </c>
      <c r="I24" s="46">
        <v>57710</v>
      </c>
      <c r="J24" s="43">
        <v>57710</v>
      </c>
    </row>
    <row r="25" spans="1:10" ht="12" customHeight="1" x14ac:dyDescent="0.25">
      <c r="A25" s="45">
        <f t="shared" si="1"/>
        <v>12</v>
      </c>
      <c r="B25" s="35">
        <f t="shared" si="0"/>
        <v>46</v>
      </c>
      <c r="C25" s="46">
        <v>5830</v>
      </c>
      <c r="D25" s="46">
        <v>500000</v>
      </c>
      <c r="E25" s="46">
        <v>82142</v>
      </c>
      <c r="F25" s="46">
        <v>82142</v>
      </c>
      <c r="G25" s="46">
        <v>5830</v>
      </c>
      <c r="H25" s="46">
        <v>500000</v>
      </c>
      <c r="I25" s="46">
        <v>66129</v>
      </c>
      <c r="J25" s="43">
        <v>66129</v>
      </c>
    </row>
    <row r="26" spans="1:10" ht="12" customHeight="1" x14ac:dyDescent="0.25">
      <c r="A26" s="45">
        <f t="shared" si="1"/>
        <v>13</v>
      </c>
      <c r="B26" s="35">
        <f t="shared" si="0"/>
        <v>47</v>
      </c>
      <c r="C26" s="46">
        <v>5830</v>
      </c>
      <c r="D26" s="46">
        <v>500000</v>
      </c>
      <c r="E26" s="46">
        <v>93758</v>
      </c>
      <c r="F26" s="46">
        <v>93758</v>
      </c>
      <c r="G26" s="46">
        <v>5830</v>
      </c>
      <c r="H26" s="46">
        <v>500000</v>
      </c>
      <c r="I26" s="46">
        <v>75054</v>
      </c>
      <c r="J26" s="43">
        <v>75054</v>
      </c>
    </row>
    <row r="27" spans="1:10" ht="12" customHeight="1" x14ac:dyDescent="0.25">
      <c r="A27" s="45">
        <f t="shared" si="1"/>
        <v>14</v>
      </c>
      <c r="B27" s="35">
        <f t="shared" si="0"/>
        <v>48</v>
      </c>
      <c r="C27" s="46">
        <v>5830</v>
      </c>
      <c r="D27" s="46">
        <v>500000</v>
      </c>
      <c r="E27" s="46">
        <v>106232</v>
      </c>
      <c r="F27" s="46">
        <v>106232</v>
      </c>
      <c r="G27" s="46">
        <v>5830</v>
      </c>
      <c r="H27" s="46">
        <v>500000</v>
      </c>
      <c r="I27" s="46">
        <v>84574</v>
      </c>
      <c r="J27" s="43">
        <v>84574</v>
      </c>
    </row>
    <row r="28" spans="1:10" ht="12" customHeight="1" x14ac:dyDescent="0.25">
      <c r="A28" s="45">
        <f t="shared" si="1"/>
        <v>15</v>
      </c>
      <c r="B28" s="35">
        <f t="shared" si="0"/>
        <v>49</v>
      </c>
      <c r="C28" s="46">
        <v>5830</v>
      </c>
      <c r="D28" s="46">
        <v>500000</v>
      </c>
      <c r="E28" s="46">
        <v>119625</v>
      </c>
      <c r="F28" s="46">
        <v>119625</v>
      </c>
      <c r="G28" s="46">
        <v>5830</v>
      </c>
      <c r="H28" s="46">
        <v>500000</v>
      </c>
      <c r="I28" s="46">
        <v>94725</v>
      </c>
      <c r="J28" s="43">
        <v>94725</v>
      </c>
    </row>
    <row r="29" spans="1:10" ht="12" customHeight="1" x14ac:dyDescent="0.25">
      <c r="A29" s="45">
        <f t="shared" si="1"/>
        <v>16</v>
      </c>
      <c r="B29" s="35">
        <f t="shared" si="0"/>
        <v>50</v>
      </c>
      <c r="C29" s="46">
        <v>5830</v>
      </c>
      <c r="D29" s="46">
        <v>500000</v>
      </c>
      <c r="E29" s="46">
        <v>133966</v>
      </c>
      <c r="F29" s="46">
        <v>133966</v>
      </c>
      <c r="G29" s="46">
        <v>5830</v>
      </c>
      <c r="H29" s="46">
        <v>500000</v>
      </c>
      <c r="I29" s="46">
        <v>105527</v>
      </c>
      <c r="J29" s="43">
        <v>105527</v>
      </c>
    </row>
    <row r="30" spans="1:10" ht="12" customHeight="1" x14ac:dyDescent="0.25">
      <c r="A30" s="45">
        <f t="shared" si="1"/>
        <v>17</v>
      </c>
      <c r="B30" s="35">
        <f t="shared" si="0"/>
        <v>51</v>
      </c>
      <c r="C30" s="46">
        <v>5830</v>
      </c>
      <c r="D30" s="46">
        <v>500000</v>
      </c>
      <c r="E30" s="46">
        <v>149421</v>
      </c>
      <c r="F30" s="46">
        <v>149421</v>
      </c>
      <c r="G30" s="46">
        <v>5830</v>
      </c>
      <c r="H30" s="46">
        <v>500000</v>
      </c>
      <c r="I30" s="46">
        <v>117013</v>
      </c>
      <c r="J30" s="43">
        <v>117013</v>
      </c>
    </row>
    <row r="31" spans="1:10" ht="12" customHeight="1" x14ac:dyDescent="0.25">
      <c r="A31" s="45">
        <f t="shared" si="1"/>
        <v>18</v>
      </c>
      <c r="B31" s="35">
        <f t="shared" si="0"/>
        <v>52</v>
      </c>
      <c r="C31" s="46">
        <v>5830</v>
      </c>
      <c r="D31" s="46">
        <v>500000</v>
      </c>
      <c r="E31" s="46">
        <v>165977</v>
      </c>
      <c r="F31" s="46">
        <v>165977</v>
      </c>
      <c r="G31" s="46">
        <v>5830</v>
      </c>
      <c r="H31" s="46">
        <v>500000</v>
      </c>
      <c r="I31" s="46">
        <v>129196</v>
      </c>
      <c r="J31" s="43">
        <v>129196</v>
      </c>
    </row>
    <row r="32" spans="1:10" ht="12" customHeight="1" x14ac:dyDescent="0.25">
      <c r="A32" s="45">
        <f t="shared" si="1"/>
        <v>19</v>
      </c>
      <c r="B32" s="35">
        <f t="shared" si="0"/>
        <v>53</v>
      </c>
      <c r="C32" s="46">
        <v>5830</v>
      </c>
      <c r="D32" s="46">
        <v>500000</v>
      </c>
      <c r="E32" s="46">
        <v>183757</v>
      </c>
      <c r="F32" s="46">
        <v>183757</v>
      </c>
      <c r="G32" s="46">
        <v>5830</v>
      </c>
      <c r="H32" s="46">
        <v>500000</v>
      </c>
      <c r="I32" s="46">
        <v>142124</v>
      </c>
      <c r="J32" s="43">
        <v>142124</v>
      </c>
    </row>
    <row r="33" spans="1:11" ht="12" customHeight="1" x14ac:dyDescent="0.25">
      <c r="A33" s="45">
        <f t="shared" si="1"/>
        <v>20</v>
      </c>
      <c r="B33" s="35">
        <f t="shared" si="0"/>
        <v>54</v>
      </c>
      <c r="C33" s="46">
        <v>5830</v>
      </c>
      <c r="D33" s="46">
        <v>510766</v>
      </c>
      <c r="E33" s="46">
        <v>202865</v>
      </c>
      <c r="F33" s="46">
        <v>202865</v>
      </c>
      <c r="G33" s="46">
        <v>5830</v>
      </c>
      <c r="H33" s="46">
        <v>500000</v>
      </c>
      <c r="I33" s="46">
        <v>155814</v>
      </c>
      <c r="J33" s="43">
        <v>155814</v>
      </c>
    </row>
    <row r="34" spans="1:11" ht="12" customHeight="1" x14ac:dyDescent="0.25">
      <c r="A34" s="45"/>
      <c r="B34" s="35"/>
      <c r="C34" s="46"/>
      <c r="D34" s="46"/>
      <c r="E34" s="46"/>
      <c r="F34" s="46"/>
      <c r="G34" s="46"/>
      <c r="H34" s="46"/>
      <c r="I34" s="46"/>
      <c r="J34" s="43"/>
    </row>
    <row r="35" spans="1:11" ht="12" customHeight="1" x14ac:dyDescent="0.25">
      <c r="A35" s="45">
        <f>A33+1</f>
        <v>21</v>
      </c>
      <c r="B35" s="35">
        <f>B33+1</f>
        <v>55</v>
      </c>
      <c r="C35" s="46">
        <v>5830</v>
      </c>
      <c r="D35" s="46">
        <v>545958</v>
      </c>
      <c r="E35" s="46">
        <v>223698</v>
      </c>
      <c r="F35" s="46">
        <v>223698</v>
      </c>
      <c r="G35" s="46">
        <v>5830</v>
      </c>
      <c r="H35" s="46">
        <v>500000</v>
      </c>
      <c r="I35" s="46">
        <v>170288</v>
      </c>
      <c r="J35" s="43">
        <v>170288</v>
      </c>
    </row>
    <row r="36" spans="1:11" ht="12" customHeight="1" x14ac:dyDescent="0.25">
      <c r="A36" s="45">
        <f t="shared" si="1"/>
        <v>22</v>
      </c>
      <c r="B36" s="35">
        <f t="shared" si="0"/>
        <v>56</v>
      </c>
      <c r="C36" s="46">
        <v>5830</v>
      </c>
      <c r="D36" s="46">
        <v>582427</v>
      </c>
      <c r="E36" s="46">
        <v>246055</v>
      </c>
      <c r="F36" s="46">
        <v>246055</v>
      </c>
      <c r="G36" s="46">
        <v>5830</v>
      </c>
      <c r="H36" s="46">
        <v>500000</v>
      </c>
      <c r="I36" s="46">
        <v>185608</v>
      </c>
      <c r="J36" s="43">
        <v>185608</v>
      </c>
    </row>
    <row r="37" spans="1:11" ht="12" customHeight="1" x14ac:dyDescent="0.25">
      <c r="A37" s="45">
        <f t="shared" si="1"/>
        <v>23</v>
      </c>
      <c r="B37" s="35">
        <f t="shared" si="0"/>
        <v>57</v>
      </c>
      <c r="C37" s="46">
        <v>5830</v>
      </c>
      <c r="D37" s="46">
        <v>620220</v>
      </c>
      <c r="E37" s="46">
        <v>270034</v>
      </c>
      <c r="F37" s="46">
        <v>270034</v>
      </c>
      <c r="G37" s="46">
        <v>5830</v>
      </c>
      <c r="H37" s="46">
        <v>500000</v>
      </c>
      <c r="I37" s="46">
        <v>201834</v>
      </c>
      <c r="J37" s="43">
        <v>201834</v>
      </c>
    </row>
    <row r="38" spans="1:11" ht="12" customHeight="1" x14ac:dyDescent="0.25">
      <c r="A38" s="45">
        <f t="shared" si="1"/>
        <v>24</v>
      </c>
      <c r="B38" s="35">
        <f t="shared" si="0"/>
        <v>58</v>
      </c>
      <c r="C38" s="46">
        <v>5830</v>
      </c>
      <c r="D38" s="46">
        <v>659325</v>
      </c>
      <c r="E38" s="46">
        <v>295748</v>
      </c>
      <c r="F38" s="46">
        <v>295748</v>
      </c>
      <c r="G38" s="46">
        <v>5830</v>
      </c>
      <c r="H38" s="46">
        <v>500000</v>
      </c>
      <c r="I38" s="46">
        <v>219076</v>
      </c>
      <c r="J38" s="43">
        <v>219076</v>
      </c>
    </row>
    <row r="39" spans="1:11" ht="12" customHeight="1" x14ac:dyDescent="0.25">
      <c r="A39" s="45">
        <f t="shared" si="1"/>
        <v>25</v>
      </c>
      <c r="B39" s="35">
        <f t="shared" si="0"/>
        <v>59</v>
      </c>
      <c r="C39" s="46">
        <v>5830</v>
      </c>
      <c r="D39" s="46">
        <v>699813</v>
      </c>
      <c r="E39" s="46">
        <v>323298</v>
      </c>
      <c r="F39" s="46">
        <v>323298</v>
      </c>
      <c r="G39" s="46">
        <v>5830</v>
      </c>
      <c r="H39" s="46">
        <v>513790</v>
      </c>
      <c r="I39" s="46">
        <v>237360</v>
      </c>
      <c r="J39" s="43">
        <v>237360</v>
      </c>
    </row>
    <row r="40" spans="1:11" ht="12" customHeight="1" x14ac:dyDescent="0.25">
      <c r="A40" s="45">
        <v>26</v>
      </c>
      <c r="B40" s="35">
        <v>60</v>
      </c>
      <c r="C40" s="46">
        <v>5830</v>
      </c>
      <c r="D40" s="46">
        <v>741858</v>
      </c>
      <c r="E40" s="46">
        <v>352862</v>
      </c>
      <c r="F40" s="46">
        <v>352862</v>
      </c>
      <c r="G40" s="46">
        <v>5830</v>
      </c>
      <c r="H40" s="46">
        <v>540451</v>
      </c>
      <c r="I40" s="46">
        <v>257065</v>
      </c>
      <c r="J40" s="43">
        <v>257065</v>
      </c>
    </row>
    <row r="41" spans="1:11" ht="12" customHeight="1" x14ac:dyDescent="0.25">
      <c r="A41" s="45">
        <f t="shared" ref="A41:B44" si="2">A40+1</f>
        <v>27</v>
      </c>
      <c r="B41" s="35">
        <f t="shared" si="2"/>
        <v>61</v>
      </c>
      <c r="C41" s="46">
        <v>5830</v>
      </c>
      <c r="D41" s="46">
        <v>785636</v>
      </c>
      <c r="E41" s="46">
        <v>384550</v>
      </c>
      <c r="F41" s="46">
        <v>384550</v>
      </c>
      <c r="G41" s="46">
        <v>5830</v>
      </c>
      <c r="H41" s="46">
        <v>567601</v>
      </c>
      <c r="I41" s="46">
        <v>277828</v>
      </c>
      <c r="J41" s="43">
        <v>277828</v>
      </c>
    </row>
    <row r="42" spans="1:11" ht="12" customHeight="1" x14ac:dyDescent="0.25">
      <c r="A42" s="45">
        <f t="shared" si="2"/>
        <v>28</v>
      </c>
      <c r="B42" s="35">
        <f t="shared" si="2"/>
        <v>62</v>
      </c>
      <c r="C42" s="46">
        <v>5830</v>
      </c>
      <c r="D42" s="46">
        <v>831376</v>
      </c>
      <c r="E42" s="46">
        <v>418498</v>
      </c>
      <c r="F42" s="46">
        <v>418498</v>
      </c>
      <c r="G42" s="46">
        <v>5830</v>
      </c>
      <c r="H42" s="46">
        <v>595278</v>
      </c>
      <c r="I42" s="46">
        <v>299651</v>
      </c>
      <c r="J42" s="43">
        <v>299651</v>
      </c>
    </row>
    <row r="43" spans="1:11" ht="12" customHeight="1" x14ac:dyDescent="0.25">
      <c r="A43" s="45">
        <f t="shared" si="2"/>
        <v>29</v>
      </c>
      <c r="B43" s="35">
        <f t="shared" si="2"/>
        <v>63</v>
      </c>
      <c r="C43" s="46">
        <v>5830</v>
      </c>
      <c r="D43" s="46">
        <v>879205</v>
      </c>
      <c r="E43" s="46">
        <v>454839</v>
      </c>
      <c r="F43" s="46">
        <v>454839</v>
      </c>
      <c r="G43" s="46">
        <v>5830</v>
      </c>
      <c r="H43" s="46">
        <v>623561</v>
      </c>
      <c r="I43" s="46">
        <v>322587</v>
      </c>
      <c r="J43" s="43">
        <v>322587</v>
      </c>
    </row>
    <row r="44" spans="1:11" ht="12" customHeight="1" x14ac:dyDescent="0.25">
      <c r="A44" s="45">
        <f t="shared" si="2"/>
        <v>30</v>
      </c>
      <c r="B44" s="35">
        <f t="shared" si="2"/>
        <v>64</v>
      </c>
      <c r="C44" s="46">
        <v>5830</v>
      </c>
      <c r="D44" s="46">
        <v>929209</v>
      </c>
      <c r="E44" s="46">
        <v>493716</v>
      </c>
      <c r="F44" s="46">
        <v>493716</v>
      </c>
      <c r="G44" s="46">
        <v>5830</v>
      </c>
      <c r="H44" s="46">
        <v>652497</v>
      </c>
      <c r="I44" s="46">
        <v>346691</v>
      </c>
      <c r="J44" s="43">
        <v>346691</v>
      </c>
    </row>
    <row r="45" spans="1:11" ht="12" customHeight="1" x14ac:dyDescent="0.25">
      <c r="A45" s="45"/>
      <c r="B45" s="35"/>
      <c r="C45" s="46"/>
      <c r="D45" s="46"/>
      <c r="E45" s="46"/>
      <c r="F45" s="46"/>
      <c r="G45" s="46"/>
      <c r="H45" s="46"/>
      <c r="I45" s="46"/>
      <c r="J45" s="43"/>
    </row>
    <row r="46" spans="1:11" ht="12" customHeight="1" x14ac:dyDescent="0.25">
      <c r="A46" s="45">
        <f>A44+1</f>
        <v>31</v>
      </c>
      <c r="B46" s="35">
        <f>B44+1</f>
        <v>65</v>
      </c>
      <c r="C46" s="46">
        <v>5830</v>
      </c>
      <c r="D46" s="46">
        <v>981475</v>
      </c>
      <c r="E46" s="46">
        <v>535287</v>
      </c>
      <c r="F46" s="46">
        <v>535287</v>
      </c>
      <c r="G46" s="46">
        <v>5830</v>
      </c>
      <c r="H46" s="46">
        <v>682238</v>
      </c>
      <c r="I46" s="46">
        <v>372085</v>
      </c>
      <c r="J46" s="43">
        <v>372085</v>
      </c>
    </row>
    <row r="47" spans="1:11" ht="12" customHeight="1" x14ac:dyDescent="0.25">
      <c r="A47" s="45">
        <v>36</v>
      </c>
      <c r="B47" s="35">
        <v>70</v>
      </c>
      <c r="C47" s="35">
        <v>5830</v>
      </c>
      <c r="D47" s="46">
        <v>1278077</v>
      </c>
      <c r="E47" s="46">
        <v>789097</v>
      </c>
      <c r="F47" s="46">
        <v>789097</v>
      </c>
      <c r="G47" s="46">
        <v>5830</v>
      </c>
      <c r="H47" s="35">
        <v>841230</v>
      </c>
      <c r="I47" s="46">
        <v>519383</v>
      </c>
      <c r="J47" s="43">
        <v>519383</v>
      </c>
      <c r="K47" s="3"/>
    </row>
    <row r="48" spans="1:11" ht="12" customHeight="1" x14ac:dyDescent="0.25">
      <c r="A48" s="45">
        <v>41</v>
      </c>
      <c r="B48" s="35">
        <v>75</v>
      </c>
      <c r="C48" s="35">
        <v>5830</v>
      </c>
      <c r="D48" s="46">
        <v>1648921</v>
      </c>
      <c r="E48" s="46">
        <v>1137310</v>
      </c>
      <c r="F48" s="46">
        <v>1137310</v>
      </c>
      <c r="G48" s="46">
        <v>5830</v>
      </c>
      <c r="H48" s="46">
        <v>1020114</v>
      </c>
      <c r="I48" s="35">
        <v>703603</v>
      </c>
      <c r="J48" s="43">
        <v>703603</v>
      </c>
    </row>
    <row r="49" spans="1:10" ht="12" customHeight="1" x14ac:dyDescent="0.25">
      <c r="A49" s="45">
        <v>46</v>
      </c>
      <c r="B49" s="35">
        <v>80</v>
      </c>
      <c r="C49" s="35">
        <v>5830</v>
      </c>
      <c r="D49" s="46">
        <v>2121013</v>
      </c>
      <c r="E49" s="46">
        <v>1607070</v>
      </c>
      <c r="F49" s="46">
        <v>1607070</v>
      </c>
      <c r="G49" s="46">
        <v>5830</v>
      </c>
      <c r="H49" s="46">
        <v>1223315</v>
      </c>
      <c r="I49" s="46">
        <v>926894</v>
      </c>
      <c r="J49" s="43">
        <v>926894</v>
      </c>
    </row>
    <row r="50" spans="1:10" ht="12" customHeight="1" x14ac:dyDescent="0.25">
      <c r="A50" s="47">
        <v>51</v>
      </c>
      <c r="B50" s="37">
        <v>85</v>
      </c>
      <c r="C50" s="37">
        <v>5830</v>
      </c>
      <c r="D50" s="48">
        <v>2721471</v>
      </c>
      <c r="E50" s="48">
        <v>2218280</v>
      </c>
      <c r="F50" s="48">
        <v>2218280</v>
      </c>
      <c r="G50" s="48">
        <v>5830</v>
      </c>
      <c r="H50" s="48">
        <v>1455833</v>
      </c>
      <c r="I50" s="48">
        <v>1186708</v>
      </c>
      <c r="J50" s="44">
        <v>1186708</v>
      </c>
    </row>
    <row r="51" spans="1:10" x14ac:dyDescent="0.25">
      <c r="A51" s="38"/>
      <c r="B51" s="38"/>
      <c r="C51" s="38"/>
      <c r="D51" s="38"/>
      <c r="E51" s="39"/>
      <c r="F51" s="39"/>
      <c r="G51" s="38"/>
      <c r="H51" s="38"/>
      <c r="I51" s="39"/>
      <c r="J51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Exhibit 1-3</vt:lpstr>
      <vt:lpstr>Exhibit 4-5</vt:lpstr>
      <vt:lpstr>Exhibit 6</vt:lpstr>
      <vt:lpstr>Exhibit 7 expanded</vt:lpstr>
      <vt:lpstr>Exhibit 7 Short</vt:lpstr>
    </vt:vector>
  </TitlesOfParts>
  <Company>BYU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Sudweeks</dc:creator>
  <cp:lastModifiedBy>Bryan Sudweeks</cp:lastModifiedBy>
  <dcterms:created xsi:type="dcterms:W3CDTF">2010-10-07T20:50:20Z</dcterms:created>
  <dcterms:modified xsi:type="dcterms:W3CDTF">2016-06-30T23:03:07Z</dcterms:modified>
</cp:coreProperties>
</file>