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9435" windowHeight="5475"/>
  </bookViews>
  <sheets>
    <sheet name="Awards" sheetId="1" r:id="rId1"/>
    <sheet name="Proposals" sheetId="2" r:id="rId2"/>
  </sheets>
  <calcPr calcId="125725"/>
</workbook>
</file>

<file path=xl/calcChain.xml><?xml version="1.0" encoding="utf-8"?>
<calcChain xmlns="http://schemas.openxmlformats.org/spreadsheetml/2006/main">
  <c r="C5" i="2"/>
  <c r="D5"/>
  <c r="D3" l="1"/>
  <c r="D7" i="1"/>
</calcChain>
</file>

<file path=xl/sharedStrings.xml><?xml version="1.0" encoding="utf-8"?>
<sst xmlns="http://schemas.openxmlformats.org/spreadsheetml/2006/main" count="640" uniqueCount="301">
  <si>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</si>
  <si>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</si>
  <si>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</si>
  <si>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</si>
  <si>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</si>
  <si>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</si>
  <si>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</si>
  <si>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</si>
  <si>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</si>
  <si>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</si>
  <si>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</si>
  <si>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</si>
  <si>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</si>
  <si>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</si>
  <si>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</si>
  <si>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</si>
  <si>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</si>
  <si>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</si>
  <si>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</si>
  <si>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</si>
  <si>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</si>
  <si>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</si>
  <si>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</si>
  <si>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</si>
  <si>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</si>
  <si>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</si>
  <si>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</si>
  <si>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</si>
  <si>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</si>
  <si>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September 2011</t>
  </si>
  <si>
    <t>Jones, Michael</t>
  </si>
  <si>
    <t>NSF</t>
  </si>
  <si>
    <t>Improving learning by deaf children in planetariums</t>
  </si>
  <si>
    <t>R0112195</t>
  </si>
  <si>
    <t>N</t>
  </si>
  <si>
    <t>CS</t>
  </si>
  <si>
    <t>P&amp;MS</t>
  </si>
  <si>
    <t>Hintz, Eric</t>
  </si>
  <si>
    <t>w/Jones, Michael</t>
  </si>
  <si>
    <t>P&amp;A</t>
  </si>
  <si>
    <t>Austin, Daniel</t>
  </si>
  <si>
    <t xml:space="preserve">NASA </t>
  </si>
  <si>
    <t>Coaxial Ion Trap: Microfabricated Mass Spectrometer For Planetary Exploration</t>
  </si>
  <si>
    <t>R0162009</t>
  </si>
  <si>
    <t>C</t>
  </si>
  <si>
    <t>CHMBIO</t>
  </si>
  <si>
    <t>Fletcher, Thomas</t>
  </si>
  <si>
    <t>US Foret Service</t>
  </si>
  <si>
    <t>Deriving and Validating Shrub Fuel Loads for 3-D Fire Behavior Modeling Using Terrestrial Laser Scanning</t>
  </si>
  <si>
    <t>CHEME</t>
  </si>
  <si>
    <t>E&amp;T</t>
  </si>
  <si>
    <t>Determination of Effects of Heating Mechanisms on Ignition of Live Fuels</t>
  </si>
  <si>
    <t>R0202346</t>
  </si>
  <si>
    <t>R0202347</t>
  </si>
  <si>
    <t>Davis, Robert</t>
  </si>
  <si>
    <t>Moxtek</t>
  </si>
  <si>
    <t>X-Ray Windows and Filters</t>
  </si>
  <si>
    <t>R0602313</t>
  </si>
  <si>
    <t>Vanfleet, Richard</t>
  </si>
  <si>
    <t>w/Davis, Robert</t>
  </si>
  <si>
    <t>Sommerfeldt, Scott</t>
  </si>
  <si>
    <t>A New Minimization Quantity for Global Active Structural/Acoustic Control</t>
  </si>
  <si>
    <t>R0112196</t>
  </si>
  <si>
    <t>Blotter, Jonathan</t>
  </si>
  <si>
    <t>w/Sommerfeldt, Scott</t>
  </si>
  <si>
    <t>ME</t>
  </si>
  <si>
    <t>Gee, Kent</t>
  </si>
  <si>
    <t>Gill, Richard</t>
  </si>
  <si>
    <t>US Geological Survey</t>
  </si>
  <si>
    <t>Linkages between Aeolian and Hydrologic Processes: Impact of Off-Road vehicles and grazing animals</t>
  </si>
  <si>
    <t>R0202348</t>
  </si>
  <si>
    <t>BIO</t>
  </si>
  <si>
    <t>LSCI</t>
  </si>
  <si>
    <t>Detailed Characterization of the near-field noise environment from a full-scale heate, supersonic jet</t>
  </si>
  <si>
    <t>R0202349</t>
  </si>
  <si>
    <t>Neilsen, Tracianne</t>
  </si>
  <si>
    <t>w/Gee, Kent</t>
  </si>
  <si>
    <t>Beard, Randy</t>
  </si>
  <si>
    <t>McLain, Tim</t>
  </si>
  <si>
    <t>w/Beard, Randy</t>
  </si>
  <si>
    <t>MLB (Air Force)</t>
  </si>
  <si>
    <t>Long Endurance VTOL Tail Sitter UAV</t>
  </si>
  <si>
    <t>R0302404</t>
  </si>
  <si>
    <t>Nuckolls, Janis</t>
  </si>
  <si>
    <t>Graduate Fellowship Award</t>
  </si>
  <si>
    <t>R0112167</t>
  </si>
  <si>
    <t>LING</t>
  </si>
  <si>
    <t>HUM</t>
  </si>
  <si>
    <t>Jensen, Brian</t>
  </si>
  <si>
    <t>R0112197</t>
  </si>
  <si>
    <t>Nelson, Tracy</t>
  </si>
  <si>
    <t>An International Collaboration Between BYU and Tohoku University, Japan</t>
  </si>
  <si>
    <t>R0112198</t>
  </si>
  <si>
    <t>Ward, Carol</t>
  </si>
  <si>
    <t>Chief Dull Knife College (NSF)</t>
  </si>
  <si>
    <t>NSF Tribal Colleges and Universities Program: Integrated Math and Science Curriculum Evaluation</t>
  </si>
  <si>
    <t>R0302226</t>
  </si>
  <si>
    <t>SOC</t>
  </si>
  <si>
    <t>FH&amp;SS</t>
  </si>
  <si>
    <t>NSF TUES Program: Integrated Math and Science Curriculum Evaluation</t>
  </si>
  <si>
    <t>R0302405</t>
  </si>
  <si>
    <t>Clifford, Ray</t>
  </si>
  <si>
    <t>Computer Scoring of Language Tests</t>
  </si>
  <si>
    <t>R0302305</t>
  </si>
  <si>
    <t>CLS</t>
  </si>
  <si>
    <t>Serco(Dep of Defense)</t>
  </si>
  <si>
    <t>Busath, David</t>
  </si>
  <si>
    <t>Florida State U(NIH)</t>
  </si>
  <si>
    <t>Correlations: Structure Dynamics - Function in Channels</t>
  </si>
  <si>
    <t>R0302408</t>
  </si>
  <si>
    <t>P&amp;DB</t>
  </si>
  <si>
    <t>Truscott, Tadd</t>
  </si>
  <si>
    <t>ONR</t>
  </si>
  <si>
    <t>Forces and Cavity Shape Changes on the Water Entry/Exit of Projectiles due to Wetting Angle and Surface Roughness</t>
  </si>
  <si>
    <t>R0202350</t>
  </si>
  <si>
    <t xml:space="preserve">Moody, J. W. </t>
  </si>
  <si>
    <t>Principle Instrument Upgrade at the BYU West Mtn Observatory</t>
  </si>
  <si>
    <t>R0112078</t>
  </si>
  <si>
    <t>w/Moody, J.W.</t>
  </si>
  <si>
    <t>Joner, M.D.</t>
  </si>
  <si>
    <t>Woodfield, Brian</t>
  </si>
  <si>
    <t>DOE</t>
  </si>
  <si>
    <t>Energetics of Nanomaterials</t>
  </si>
  <si>
    <t>R0202157</t>
  </si>
  <si>
    <t>Hopkins, Bryan</t>
  </si>
  <si>
    <t xml:space="preserve">US Army DOD </t>
  </si>
  <si>
    <t>Nutrient  Quantity-Intensity Relationships for Determining Environmental fate of Munition Constituents</t>
  </si>
  <si>
    <t>R0202351</t>
  </si>
  <si>
    <t>P&amp;WS</t>
  </si>
  <si>
    <t>Jones, Norm</t>
  </si>
  <si>
    <t>Nelson, James</t>
  </si>
  <si>
    <t>Williams, Gus</t>
  </si>
  <si>
    <t>w/ Jones, Norm</t>
  </si>
  <si>
    <t>Collaborative Research: CI-Water, Cyberinfrastructure to Advance High Performance Water Resource Modeling</t>
  </si>
  <si>
    <t>R0112199</t>
  </si>
  <si>
    <t>CEEn</t>
  </si>
  <si>
    <t>Bickmore, Barry</t>
  </si>
  <si>
    <t>U of Oklahoma(NASA)</t>
  </si>
  <si>
    <t>Pathways to Mars Analogue Hematite through Nanopaarticle Aggreg</t>
  </si>
  <si>
    <t>R0302396</t>
  </si>
  <si>
    <t>GEOL</t>
  </si>
  <si>
    <t>Savage, Paul</t>
  </si>
  <si>
    <t>N8 Medical</t>
  </si>
  <si>
    <t>Tech Transfer Royalties</t>
  </si>
  <si>
    <t>open</t>
  </si>
  <si>
    <t>R0802005</t>
  </si>
  <si>
    <t>Bourgerie, Dana</t>
  </si>
  <si>
    <t>Amer Council Intnl Edu</t>
  </si>
  <si>
    <t>Cross Language Joint Flagship Assessment Project</t>
  </si>
  <si>
    <t>R0302348</t>
  </si>
  <si>
    <t>A&amp;NEL</t>
  </si>
  <si>
    <t>Lee, Milton</t>
  </si>
  <si>
    <t>Torion Technologies</t>
  </si>
  <si>
    <t>Supplies</t>
  </si>
  <si>
    <t>R0602103</t>
  </si>
  <si>
    <t xml:space="preserve">Student Research </t>
  </si>
  <si>
    <t>R0202080</t>
  </si>
  <si>
    <t>Ravert, Patricia</t>
  </si>
  <si>
    <t>National League for Nursing</t>
  </si>
  <si>
    <t>State of the Nuring Science: A Review of the Jeffries/National League for Nursing Simulation Framework</t>
  </si>
  <si>
    <t>R0502147</t>
  </si>
  <si>
    <t>NURS</t>
  </si>
  <si>
    <t>St. Clair, Larry</t>
  </si>
  <si>
    <t>USDA Forest Service</t>
  </si>
  <si>
    <t>Extend Air Quality Bio-monitoring System - South Unit- Ashley National Forest</t>
  </si>
  <si>
    <t>R0202352</t>
  </si>
  <si>
    <t>Britt, Brook</t>
  </si>
  <si>
    <t>National Park Service</t>
  </si>
  <si>
    <t>Paleontological Excavation and Isotopic Dating of the Early Cretaceious Cedar Mountain Formation of Dinosaur National Monument</t>
  </si>
  <si>
    <t>R0202258</t>
  </si>
  <si>
    <t>Scheetz, Rod</t>
  </si>
  <si>
    <t>w/Britt, Brook</t>
  </si>
  <si>
    <t>ESM</t>
  </si>
  <si>
    <t>Callister, Lynn</t>
  </si>
  <si>
    <t>AWHONN(March of Dimes)</t>
  </si>
  <si>
    <t>Post Partum Depression and help seeking behaviors in Immigrant Hispanic Women</t>
  </si>
  <si>
    <t>R0502123</t>
  </si>
  <si>
    <t>STATS</t>
  </si>
  <si>
    <t>Recruitment and Retention of STEM Majors at BYU</t>
  </si>
  <si>
    <t>w/ Sederberg, Thomas</t>
  </si>
  <si>
    <t>Blades, Natalie</t>
  </si>
  <si>
    <t>Carbon Nanotube Templated Battery Electrodes</t>
  </si>
  <si>
    <t>w/ Davis, Robert</t>
  </si>
  <si>
    <t>Harb,John</t>
  </si>
  <si>
    <t>MATH</t>
  </si>
  <si>
    <t>Group Actions, Tropical Geometry, and Landau-Ginzburg Models</t>
  </si>
  <si>
    <t>Simons Foundation</t>
  </si>
  <si>
    <t>Jarvis, Tyler</t>
  </si>
  <si>
    <t>Fisher, Todd</t>
  </si>
  <si>
    <t>Britt, Brooks</t>
  </si>
  <si>
    <t>Collaborative Research: Interactive Statistical Models for Unifying Scholarly and Popular Scientific Communication in Print</t>
  </si>
  <si>
    <t>Seppi, Kevin</t>
  </si>
  <si>
    <t>Sederberg, Thomas</t>
  </si>
  <si>
    <t>w/ Seppi, Kevin</t>
  </si>
  <si>
    <t>Ringger, Eric</t>
  </si>
  <si>
    <t>Anytime Summarization for Remote Robot Operations</t>
  </si>
  <si>
    <t>NASA Phase I STTR via TRACLABS</t>
  </si>
  <si>
    <t>w/ Goodrich, Michael</t>
  </si>
  <si>
    <t>Morse, Bryan</t>
  </si>
  <si>
    <t>I/UCRC: Center for Unmanned Aircraft Systems (C-UAS)</t>
  </si>
  <si>
    <t>w/ McLain, Tim</t>
  </si>
  <si>
    <t>Goodrich, Michael</t>
  </si>
  <si>
    <t>Organic Radical Ion Battery for Massive Energy Storage</t>
  </si>
  <si>
    <t>w/ Wheeler, Dean</t>
  </si>
  <si>
    <t>Castle, Steve</t>
  </si>
  <si>
    <t>Total Synthesis and Chemical Biology Studies of Unusual Bioactive Peptides</t>
  </si>
  <si>
    <t>NIH</t>
  </si>
  <si>
    <t>6/31/2017</t>
  </si>
  <si>
    <t>Role of Primary Cilia in Osteoarthritis</t>
  </si>
  <si>
    <t>Kooyman, David</t>
  </si>
  <si>
    <t>M&amp;MB</t>
  </si>
  <si>
    <t>Invitrosome Positioning as a Function of Epigenetic Modification</t>
  </si>
  <si>
    <t>Johnson, Steven</t>
  </si>
  <si>
    <t>Development of Humanized Rag 2-/-gc-/- mice as a model for HHV6A Infection</t>
  </si>
  <si>
    <t>HHV6 Foundation</t>
  </si>
  <si>
    <t>Bradford, Berges</t>
  </si>
  <si>
    <t>HSCI</t>
  </si>
  <si>
    <t>Cost of Alcohol and Substance Abuse for the State of Utah</t>
  </si>
  <si>
    <t>Utah County Substance Abuse</t>
  </si>
  <si>
    <t>Hanson, Carl</t>
  </si>
  <si>
    <t>Feedbacks from plant compositional differences and species change on soil C dynamics and pools</t>
  </si>
  <si>
    <t>US Department of Energy</t>
  </si>
  <si>
    <t>Linkages between Aeolian and Hydrologic Processes: That Impact of Off-Road Vehicles and Grazing Animals</t>
  </si>
  <si>
    <t>Enhancing Biological Control Through the Stabilization of Beneficial Traits</t>
  </si>
  <si>
    <t>BARD (U.S. - Israel Binational Agricultural Research and Development Fund</t>
  </si>
  <si>
    <t>Byron, Adams</t>
  </si>
  <si>
    <t>FHSS</t>
  </si>
  <si>
    <t>TUES Program</t>
  </si>
  <si>
    <t>EDUC</t>
  </si>
  <si>
    <t>TED</t>
  </si>
  <si>
    <t>Development of the Assessment of Teachers' Reading Instructional Plans: An Assessment of Teachers' Knowledge of Early Reading Instruction</t>
  </si>
  <si>
    <t>Utah State University</t>
  </si>
  <si>
    <t>w/ Sudweeks, Richard</t>
  </si>
  <si>
    <t>Wilcox, Brad</t>
  </si>
  <si>
    <t>Factors in Adolescent Education Science Under ELL Literacy</t>
  </si>
  <si>
    <t>Institute of Education Sciences</t>
  </si>
  <si>
    <t>Pinnegar, Stefinee</t>
  </si>
  <si>
    <t>Morrison, Tim</t>
  </si>
  <si>
    <t>IP&amp;T</t>
  </si>
  <si>
    <t>Exploring the relationships among novice teacher mentoring experiences, classroom practices, and student achivement</t>
  </si>
  <si>
    <t>Sudweeks, Richard</t>
  </si>
  <si>
    <t>A Multi-Site Efficacy Trial of the Class-wide Function-related Intervention Teams "CE-FIT": A Research to Practice Agenda for Students with At Risk</t>
  </si>
  <si>
    <t>Univ. of Kansas, US Dept. of Ed.</t>
  </si>
  <si>
    <t>w/ Caldarella, Paul</t>
  </si>
  <si>
    <t>Young, K. Richard</t>
  </si>
  <si>
    <t>CITIES</t>
  </si>
  <si>
    <t>Caldarella, Paul</t>
  </si>
  <si>
    <t>Forces and cavity shape changes on the water entry/exit of projectiles due to wetting angle and surfave roughnes</t>
  </si>
  <si>
    <t>Boeing</t>
  </si>
  <si>
    <t>w/ Jensen, C. Greg</t>
  </si>
  <si>
    <t>Red, Ed</t>
  </si>
  <si>
    <t>Long Endurance VTOL Tail-Sitter UAV</t>
  </si>
  <si>
    <t>MLB Company</t>
  </si>
  <si>
    <t>w/ Beard, Randy</t>
  </si>
  <si>
    <t>Extremely High Suction Performance Inducers for Space propulsion</t>
  </si>
  <si>
    <t>Concepts NREC</t>
  </si>
  <si>
    <t>Maynes, Dan</t>
  </si>
  <si>
    <t>Jensen, C. Greg</t>
  </si>
  <si>
    <t>Piezoresistive Nano-composites for Bio-sensing</t>
  </si>
  <si>
    <t>Fullwood, David</t>
  </si>
  <si>
    <t>Colton, Mark</t>
  </si>
  <si>
    <t>w/ Fullwood, David</t>
  </si>
  <si>
    <t>Bowden, Anton</t>
  </si>
  <si>
    <t>ECEn</t>
  </si>
  <si>
    <t>Synthetic Aperture Radar Research</t>
  </si>
  <si>
    <t>Space Dynamics Lab. USU</t>
  </si>
  <si>
    <t>Long, David</t>
  </si>
  <si>
    <t>Collaborative Research: Ultrasensitive Cancer Biomarker Detection on Biophotonic Chips</t>
  </si>
  <si>
    <t>Hawkins, Aaron</t>
  </si>
  <si>
    <t>Collaborative Research: Multiplexed optofluidics for amplification-free pathogen detection</t>
  </si>
  <si>
    <t>US Advanced Battery Consortium</t>
  </si>
  <si>
    <t>Wheeler, Dean</t>
  </si>
  <si>
    <t>Solubility of Comfort Agents in Contact Lens Formulations</t>
  </si>
  <si>
    <t>CIBA Vision</t>
  </si>
  <si>
    <t>Pitt, William</t>
  </si>
  <si>
    <t>Mazzeo, Brian</t>
  </si>
  <si>
    <t>Traffic &amp; Safety Statewide Model and GIS Modeling 1</t>
  </si>
  <si>
    <t>UDOT</t>
  </si>
  <si>
    <t>Schultz, Grant</t>
  </si>
  <si>
    <t>Evaluating the Safety Effects of Signal Improvements</t>
  </si>
  <si>
    <t>AISC Milek Fellowhsip: Base Column Connections with Shallow Embedmnet</t>
  </si>
  <si>
    <t>American Institute of Steel Construction</t>
  </si>
  <si>
    <t>Richards, Paul</t>
  </si>
  <si>
    <t>Structural Performance of Innovative Composite Grid Structure and Well Panels</t>
  </si>
  <si>
    <t>Novatek, Inc.</t>
  </si>
  <si>
    <t>Jensen, David</t>
  </si>
  <si>
    <t>Impedance Spectroscopy of Concrete Cover on Bridge Decks</t>
  </si>
  <si>
    <t>National Cooperative Highway Research Program</t>
  </si>
  <si>
    <t>Guthrie, William</t>
  </si>
  <si>
    <t>12//2015</t>
  </si>
  <si>
    <t>10//2011</t>
  </si>
  <si>
    <t>Mechanistics Characterization of Aggregate Base Materials</t>
  </si>
  <si>
    <t>Utah Department of Transportation</t>
  </si>
  <si>
    <t>Guthrie, W. Spencer</t>
  </si>
  <si>
    <t>9/31/2012</t>
  </si>
  <si>
    <t>Sandia National Laboratories</t>
  </si>
  <si>
    <t>Benzley, Steven</t>
  </si>
  <si>
    <t>Amount</t>
  </si>
  <si>
    <t>Proposals this month :</t>
  </si>
  <si>
    <t>Average Proposal:</t>
  </si>
  <si>
    <t>Proposal Activity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</si>
</sst>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  <numFmt numFmtId="168" formatCode="&quot;$&quot;#,##0.00"/>
    <numFmt numFmtId="169" formatCode="_(&quot;$&quot;* #,##0_);_(&quot;$&quot;* \(#,##0\);_(&quot;$&quot;* &quot;-&quot;??_);_(@_)"/>
  </numFmts>
  <fonts count="22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0"/>
      <name val="MS Sans Serif"/>
      <family val="2"/>
    </font>
    <font>
      <sz val="10"/>
      <name val="Arial"/>
      <family val="2"/>
    </font>
    <font>
      <b/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4" fontId="19" fillId="0" borderId="0" applyFont="0" applyFill="0" applyBorder="0" applyAlignment="0" applyProtection="0"/>
    <xf numFmtId="0" fontId="2" fillId="0" borderId="0"/>
    <xf numFmtId="0" fontId="20" fillId="0" borderId="0"/>
    <xf numFmtId="44" fontId="20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5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0" fillId="0" borderId="0" xfId="0" applyBorder="1"/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Border="1" applyAlignment="1">
      <alignment horizontal="left"/>
    </xf>
    <xf numFmtId="166" fontId="4" fillId="0" borderId="0" xfId="0" applyNumberFormat="1" applyFont="1" applyFill="1" applyBorder="1" applyAlignment="1" applyProtection="1">
      <alignment horizontal="left"/>
    </xf>
    <xf numFmtId="166" fontId="4" fillId="0" borderId="0" xfId="0" applyNumberFormat="1" applyFont="1" applyFill="1" applyBorder="1" applyProtection="1"/>
    <xf numFmtId="5" fontId="4" fillId="0" borderId="0" xfId="0" applyNumberFormat="1" applyFont="1" applyFill="1" applyBorder="1" applyProtection="1"/>
    <xf numFmtId="0" fontId="6" fillId="0" borderId="0" xfId="0" applyFont="1" applyBorder="1"/>
    <xf numFmtId="5" fontId="4" fillId="0" borderId="0" xfId="0" applyNumberFormat="1" applyFont="1" applyBorder="1" applyAlignment="1">
      <alignment horizontal="right"/>
    </xf>
    <xf numFmtId="5" fontId="4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5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right"/>
    </xf>
    <xf numFmtId="5" fontId="9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5" fontId="10" fillId="0" borderId="0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5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5" fontId="10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5" fontId="10" fillId="0" borderId="1" xfId="0" applyNumberFormat="1" applyFont="1" applyBorder="1" applyAlignment="1">
      <alignment vertical="center" wrapText="1"/>
    </xf>
    <xf numFmtId="166" fontId="10" fillId="0" borderId="1" xfId="0" applyNumberFormat="1" applyFont="1" applyFill="1" applyBorder="1" applyAlignment="1" applyProtection="1">
      <alignment vertical="center" wrapText="1"/>
    </xf>
    <xf numFmtId="166" fontId="10" fillId="0" borderId="1" xfId="0" applyNumberFormat="1" applyFont="1" applyFill="1" applyBorder="1" applyAlignment="1" applyProtection="1">
      <alignment horizontal="left" vertical="center" wrapText="1"/>
    </xf>
    <xf numFmtId="14" fontId="10" fillId="0" borderId="1" xfId="0" applyNumberFormat="1" applyFont="1" applyFill="1" applyBorder="1" applyAlignment="1" applyProtection="1">
      <alignment horizontal="center" vertical="center" wrapText="1"/>
    </xf>
    <xf numFmtId="166" fontId="10" fillId="0" borderId="1" xfId="0" applyNumberFormat="1" applyFont="1" applyFill="1" applyBorder="1" applyAlignment="1" applyProtection="1">
      <alignment horizontal="center" vertical="center" wrapText="1"/>
    </xf>
    <xf numFmtId="5" fontId="10" fillId="0" borderId="1" xfId="0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66" fontId="10" fillId="0" borderId="2" xfId="0" applyNumberFormat="1" applyFont="1" applyFill="1" applyBorder="1" applyAlignment="1" applyProtection="1">
      <alignment vertical="center" wrapText="1"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/>
    <xf numFmtId="0" fontId="11" fillId="0" borderId="0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5" fontId="11" fillId="2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66" fontId="15" fillId="0" borderId="0" xfId="0" applyNumberFormat="1" applyFont="1" applyFill="1" applyBorder="1" applyAlignment="1" applyProtection="1">
      <alignment horizontal="left" vertical="center"/>
    </xf>
    <xf numFmtId="166" fontId="15" fillId="0" borderId="0" xfId="0" applyNumberFormat="1" applyFont="1" applyFill="1" applyBorder="1" applyAlignment="1" applyProtection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167" fontId="10" fillId="0" borderId="1" xfId="0" applyNumberFormat="1" applyFont="1" applyFill="1" applyBorder="1" applyAlignment="1">
      <alignment horizontal="right" vertical="center"/>
    </xf>
    <xf numFmtId="167" fontId="10" fillId="0" borderId="1" xfId="0" applyNumberFormat="1" applyFont="1" applyBorder="1" applyAlignment="1">
      <alignment horizontal="right" vertical="center"/>
    </xf>
    <xf numFmtId="5" fontId="0" fillId="0" borderId="0" xfId="0" applyNumberFormat="1"/>
    <xf numFmtId="0" fontId="2" fillId="0" borderId="0" xfId="2"/>
    <xf numFmtId="168" fontId="2" fillId="0" borderId="0" xfId="2" applyNumberFormat="1"/>
    <xf numFmtId="0" fontId="2" fillId="0" borderId="0" xfId="2" applyBorder="1"/>
    <xf numFmtId="168" fontId="2" fillId="0" borderId="0" xfId="2" applyNumberFormat="1" applyBorder="1"/>
    <xf numFmtId="14" fontId="2" fillId="0" borderId="0" xfId="2" applyNumberFormat="1" applyBorder="1"/>
    <xf numFmtId="0" fontId="2" fillId="0" borderId="0" xfId="2" applyFill="1" applyBorder="1"/>
    <xf numFmtId="0" fontId="2" fillId="0" borderId="1" xfId="2" applyBorder="1"/>
    <xf numFmtId="168" fontId="2" fillId="0" borderId="1" xfId="2" applyNumberFormat="1" applyBorder="1"/>
    <xf numFmtId="14" fontId="2" fillId="0" borderId="1" xfId="2" applyNumberFormat="1" applyBorder="1"/>
    <xf numFmtId="0" fontId="2" fillId="3" borderId="1" xfId="2" applyFill="1" applyBorder="1"/>
    <xf numFmtId="168" fontId="2" fillId="3" borderId="1" xfId="2" applyNumberFormat="1" applyFill="1" applyBorder="1"/>
    <xf numFmtId="14" fontId="2" fillId="3" borderId="1" xfId="2" applyNumberFormat="1" applyFill="1" applyBorder="1"/>
    <xf numFmtId="14" fontId="2" fillId="0" borderId="1" xfId="2" applyNumberFormat="1" applyBorder="1" applyAlignment="1">
      <alignment horizontal="right"/>
    </xf>
    <xf numFmtId="14" fontId="2" fillId="3" borderId="1" xfId="2" applyNumberFormat="1" applyFill="1" applyBorder="1" applyAlignment="1">
      <alignment horizontal="right"/>
    </xf>
    <xf numFmtId="0" fontId="2" fillId="0" borderId="5" xfId="2" applyBorder="1"/>
    <xf numFmtId="168" fontId="2" fillId="0" borderId="5" xfId="2" applyNumberFormat="1" applyBorder="1"/>
    <xf numFmtId="14" fontId="2" fillId="0" borderId="5" xfId="2" applyNumberFormat="1" applyBorder="1" applyAlignment="1">
      <alignment horizontal="right"/>
    </xf>
    <xf numFmtId="14" fontId="2" fillId="0" borderId="5" xfId="2" applyNumberFormat="1" applyBorder="1"/>
    <xf numFmtId="0" fontId="10" fillId="0" borderId="0" xfId="3" applyFont="1" applyBorder="1" applyAlignment="1">
      <alignment horizontal="center" vertical="center"/>
    </xf>
    <xf numFmtId="167" fontId="10" fillId="0" borderId="0" xfId="3" applyNumberFormat="1" applyFont="1" applyBorder="1" applyAlignment="1">
      <alignment horizontal="right"/>
    </xf>
    <xf numFmtId="164" fontId="10" fillId="0" borderId="0" xfId="3" applyNumberFormat="1" applyFont="1" applyBorder="1" applyAlignment="1">
      <alignment horizontal="center"/>
    </xf>
    <xf numFmtId="5" fontId="11" fillId="2" borderId="1" xfId="3" applyNumberFormat="1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/>
    </xf>
    <xf numFmtId="167" fontId="9" fillId="0" borderId="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center"/>
    </xf>
    <xf numFmtId="0" fontId="9" fillId="0" borderId="0" xfId="3" applyFont="1" applyBorder="1" applyAlignment="1">
      <alignment horizontal="left" wrapText="1"/>
    </xf>
    <xf numFmtId="0" fontId="9" fillId="0" borderId="0" xfId="3" applyFont="1" applyBorder="1" applyAlignment="1">
      <alignment horizontal="left"/>
    </xf>
    <xf numFmtId="167" fontId="9" fillId="0" borderId="0" xfId="3" applyNumberFormat="1" applyFont="1" applyBorder="1" applyAlignment="1">
      <alignment horizontal="center"/>
    </xf>
    <xf numFmtId="0" fontId="9" fillId="0" borderId="0" xfId="3" applyFont="1" applyBorder="1"/>
    <xf numFmtId="167" fontId="9" fillId="0" borderId="1" xfId="4" applyNumberFormat="1" applyFont="1" applyBorder="1" applyAlignment="1">
      <alignment horizontal="center" vertical="center" wrapText="1"/>
    </xf>
    <xf numFmtId="0" fontId="9" fillId="0" borderId="1" xfId="3" applyFont="1" applyBorder="1" applyAlignment="1">
      <alignment horizontal="right" wrapText="1"/>
    </xf>
    <xf numFmtId="5" fontId="9" fillId="0" borderId="0" xfId="3" applyNumberFormat="1" applyFont="1" applyBorder="1" applyAlignment="1">
      <alignment horizontal="center"/>
    </xf>
    <xf numFmtId="0" fontId="9" fillId="0" borderId="0" xfId="3" applyFont="1" applyBorder="1" applyAlignment="1">
      <alignment horizontal="right"/>
    </xf>
    <xf numFmtId="0" fontId="3" fillId="0" borderId="0" xfId="3" applyFont="1" applyBorder="1" applyAlignment="1">
      <alignment horizontal="center" vertical="center"/>
    </xf>
    <xf numFmtId="167" fontId="3" fillId="0" borderId="0" xfId="3" applyNumberFormat="1" applyFont="1" applyBorder="1" applyAlignment="1">
      <alignment horizontal="right"/>
    </xf>
    <xf numFmtId="164" fontId="3" fillId="0" borderId="0" xfId="3" applyNumberFormat="1" applyFont="1" applyBorder="1" applyAlignment="1">
      <alignment horizontal="center"/>
    </xf>
    <xf numFmtId="164" fontId="21" fillId="0" borderId="0" xfId="3" applyNumberFormat="1" applyFont="1" applyBorder="1" applyAlignment="1">
      <alignment horizontal="center"/>
    </xf>
    <xf numFmtId="49" fontId="7" fillId="0" borderId="0" xfId="3" applyNumberFormat="1" applyFont="1" applyBorder="1" applyAlignment="1">
      <alignment horizontal="center" wrapText="1"/>
    </xf>
    <xf numFmtId="0" fontId="3" fillId="0" borderId="0" xfId="3" applyFont="1" applyBorder="1" applyAlignment="1">
      <alignment horizontal="left" wrapText="1"/>
    </xf>
    <xf numFmtId="0" fontId="3" fillId="0" borderId="0" xfId="3" applyFont="1" applyBorder="1" applyAlignment="1">
      <alignment horizontal="left"/>
    </xf>
    <xf numFmtId="0" fontId="20" fillId="0" borderId="0" xfId="3" applyBorder="1"/>
    <xf numFmtId="0" fontId="8" fillId="0" borderId="0" xfId="3" applyFont="1" applyBorder="1" applyAlignment="1">
      <alignment horizontal="center" vertical="center"/>
    </xf>
    <xf numFmtId="167" fontId="8" fillId="0" borderId="0" xfId="3" applyNumberFormat="1" applyFont="1" applyBorder="1" applyAlignment="1"/>
    <xf numFmtId="0" fontId="8" fillId="0" borderId="0" xfId="3" applyFont="1" applyBorder="1" applyAlignment="1"/>
    <xf numFmtId="0" fontId="8" fillId="0" borderId="0" xfId="3" applyFont="1" applyBorder="1" applyAlignment="1">
      <alignment horizontal="center" wrapText="1"/>
    </xf>
    <xf numFmtId="0" fontId="8" fillId="0" borderId="0" xfId="3" applyFont="1" applyBorder="1" applyAlignment="1">
      <alignment wrapText="1"/>
    </xf>
    <xf numFmtId="0" fontId="10" fillId="0" borderId="5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5" fontId="10" fillId="0" borderId="5" xfId="0" applyNumberFormat="1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5" fontId="10" fillId="3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167" fontId="10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vertical="center" wrapText="1"/>
    </xf>
    <xf numFmtId="5" fontId="10" fillId="3" borderId="1" xfId="0" applyNumberFormat="1" applyFont="1" applyFill="1" applyBorder="1" applyAlignment="1">
      <alignment vertical="center" wrapText="1"/>
    </xf>
    <xf numFmtId="169" fontId="9" fillId="0" borderId="0" xfId="1" applyNumberFormat="1" applyFont="1" applyBorder="1"/>
    <xf numFmtId="0" fontId="1" fillId="0" borderId="1" xfId="2" applyFont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180"/>
    </xf>
    <xf numFmtId="0" fontId="12" fillId="2" borderId="6" xfId="0" applyFont="1" applyFill="1" applyBorder="1" applyAlignment="1">
      <alignment horizontal="center" vertical="center" textRotation="180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5" fontId="14" fillId="2" borderId="1" xfId="0" applyNumberFormat="1" applyFont="1" applyFill="1" applyBorder="1" applyAlignment="1">
      <alignment horizontal="center" vertical="center" wrapText="1"/>
    </xf>
    <xf numFmtId="5" fontId="14" fillId="2" borderId="6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8" fillId="2" borderId="6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165" fontId="18" fillId="2" borderId="6" xfId="0" applyNumberFormat="1" applyFont="1" applyFill="1" applyBorder="1" applyAlignment="1">
      <alignment horizontal="center" vertical="center" wrapText="1"/>
    </xf>
    <xf numFmtId="164" fontId="18" fillId="2" borderId="1" xfId="3" applyNumberFormat="1" applyFont="1" applyFill="1" applyBorder="1" applyAlignment="1">
      <alignment horizontal="center" vertical="center" wrapText="1"/>
    </xf>
    <xf numFmtId="164" fontId="18" fillId="2" borderId="6" xfId="3" applyNumberFormat="1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right"/>
    </xf>
    <xf numFmtId="0" fontId="18" fillId="2" borderId="1" xfId="3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horizontal="center" vertical="center" wrapText="1"/>
    </xf>
    <xf numFmtId="167" fontId="18" fillId="2" borderId="1" xfId="3" applyNumberFormat="1" applyFont="1" applyFill="1" applyBorder="1" applyAlignment="1">
      <alignment horizontal="center" vertical="center" wrapText="1"/>
    </xf>
    <xf numFmtId="167" fontId="18" fillId="2" borderId="6" xfId="3" applyNumberFormat="1" applyFont="1" applyFill="1" applyBorder="1" applyAlignment="1">
      <alignment horizontal="center" vertical="center" wrapText="1"/>
    </xf>
  </cellXfs>
  <cellStyles count="5">
    <cellStyle name="Currency" xfId="1" builtinId="4"/>
    <cellStyle name="Currency 2" xfId="4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154"/>
  <sheetViews>
    <sheetView tabSelected="1" topLeftCell="A46" zoomScaleNormal="100" workbookViewId="0">
      <selection activeCell="D65" sqref="D65"/>
    </sheetView>
  </sheetViews>
  <sheetFormatPr defaultRowHeight="12.75" customHeight="1"/>
  <cols>
    <col min="1" max="2" width="16.42578125" style="1" customWidth="1"/>
    <col min="3" max="3" width="17.140625" style="1" customWidth="1"/>
    <col min="4" max="4" width="44.85546875" style="1" customWidth="1"/>
    <col min="5" max="6" width="12.5703125" style="7" customWidth="1"/>
    <col min="7" max="7" width="10.7109375" style="8" customWidth="1"/>
    <col min="8" max="8" width="14.85546875" style="4" customWidth="1"/>
    <col min="9" max="9" width="3" style="3" customWidth="1"/>
    <col min="10" max="10" width="8.28515625" style="1" customWidth="1"/>
    <col min="11" max="11" width="7.42578125" style="1" customWidth="1"/>
    <col min="12" max="12" width="3" style="5" customWidth="1"/>
    <col min="13" max="13" width="11.85546875" customWidth="1"/>
    <col min="14" max="14" width="12.140625" customWidth="1"/>
  </cols>
  <sheetData>
    <row r="1" spans="1:15" ht="24" customHeight="1">
      <c r="B1" s="67"/>
      <c r="C1" s="67"/>
      <c r="D1" s="33" t="s">
        <v>13</v>
      </c>
      <c r="E1" s="67"/>
      <c r="F1" s="67"/>
      <c r="G1" s="67"/>
      <c r="H1" s="67"/>
      <c r="I1" s="67"/>
      <c r="J1" s="67"/>
      <c r="K1" s="67"/>
      <c r="L1" s="67"/>
    </row>
    <row r="2" spans="1:15" ht="16.5" customHeight="1">
      <c r="A2" s="34"/>
      <c r="B2" s="68">
        <v>2011</v>
      </c>
      <c r="C2" s="35"/>
      <c r="D2" s="66" t="s">
        <v>29</v>
      </c>
      <c r="E2" s="36"/>
      <c r="F2" s="34"/>
      <c r="G2" s="30"/>
      <c r="H2" s="68">
        <v>2010</v>
      </c>
      <c r="I2" s="34"/>
      <c r="J2" s="34"/>
      <c r="K2" s="34"/>
      <c r="L2" s="37"/>
      <c r="M2" s="80"/>
    </row>
    <row r="3" spans="1:15" ht="12.75" customHeight="1">
      <c r="A3" s="38" t="s">
        <v>0</v>
      </c>
      <c r="B3" s="39">
        <v>355</v>
      </c>
      <c r="C3" s="39"/>
      <c r="D3" s="159" t="s">
        <v>12</v>
      </c>
      <c r="E3" s="36"/>
      <c r="F3" s="34"/>
      <c r="G3" s="38" t="s">
        <v>0</v>
      </c>
      <c r="H3" s="38">
        <v>307</v>
      </c>
      <c r="I3" s="34"/>
      <c r="J3" s="34"/>
      <c r="K3" s="34"/>
      <c r="L3" s="37"/>
    </row>
    <row r="4" spans="1:15" ht="12.75" customHeight="1">
      <c r="A4" s="38" t="s">
        <v>1</v>
      </c>
      <c r="B4" s="39">
        <v>283</v>
      </c>
      <c r="C4" s="39"/>
      <c r="D4" s="159"/>
      <c r="E4" s="40"/>
      <c r="F4" s="34"/>
      <c r="G4" s="38" t="s">
        <v>1</v>
      </c>
      <c r="H4" s="34">
        <v>295</v>
      </c>
      <c r="I4" s="34"/>
      <c r="J4" s="34"/>
      <c r="K4" s="34"/>
      <c r="L4" s="37"/>
      <c r="M4" s="80"/>
    </row>
    <row r="5" spans="1:15" ht="12.75" customHeight="1">
      <c r="A5" s="38" t="s">
        <v>2</v>
      </c>
      <c r="B5" s="31">
        <v>25087313</v>
      </c>
      <c r="C5" s="31"/>
      <c r="E5" s="40"/>
      <c r="F5" s="34"/>
      <c r="G5" s="38" t="s">
        <v>2</v>
      </c>
      <c r="H5" s="144">
        <v>27621179</v>
      </c>
      <c r="I5" s="34"/>
      <c r="J5" s="41"/>
      <c r="K5" s="35"/>
      <c r="L5" s="37"/>
    </row>
    <row r="6" spans="1:15" ht="6" customHeight="1">
      <c r="A6" s="41"/>
      <c r="B6" s="41"/>
      <c r="C6" s="41"/>
      <c r="D6" s="41"/>
      <c r="E6" s="40"/>
      <c r="F6" s="42"/>
      <c r="G6" s="42"/>
      <c r="H6" s="43"/>
      <c r="I6" s="39"/>
      <c r="J6" s="41"/>
      <c r="K6" s="35"/>
      <c r="L6" s="37"/>
    </row>
    <row r="7" spans="1:15" ht="12.75" customHeight="1">
      <c r="A7" s="148" t="s">
        <v>3</v>
      </c>
      <c r="B7" s="148"/>
      <c r="C7" s="69">
        <v>31</v>
      </c>
      <c r="D7" s="70">
        <f>SUM(H11:H51)</f>
        <v>5885486</v>
      </c>
      <c r="E7" s="36"/>
      <c r="F7" s="36"/>
      <c r="G7" s="44"/>
      <c r="H7" s="45"/>
      <c r="I7" s="32"/>
      <c r="J7" s="35"/>
      <c r="K7" s="35"/>
      <c r="L7" s="37"/>
    </row>
    <row r="8" spans="1:15" s="2" customFormat="1" ht="12.75" customHeight="1">
      <c r="A8" s="149" t="s">
        <v>4</v>
      </c>
      <c r="B8" s="149" t="s">
        <v>5</v>
      </c>
      <c r="C8" s="149" t="s">
        <v>6</v>
      </c>
      <c r="D8" s="160" t="s">
        <v>7</v>
      </c>
      <c r="E8" s="163" t="s">
        <v>10</v>
      </c>
      <c r="F8" s="163" t="s">
        <v>11</v>
      </c>
      <c r="G8" s="165" t="s">
        <v>28</v>
      </c>
      <c r="H8" s="155" t="s">
        <v>14</v>
      </c>
      <c r="I8" s="157" t="s">
        <v>15</v>
      </c>
      <c r="J8" s="153" t="s">
        <v>8</v>
      </c>
      <c r="K8" s="153" t="s">
        <v>9</v>
      </c>
      <c r="L8" s="151" t="s">
        <v>16</v>
      </c>
      <c r="M8" s="146" t="s">
        <v>22</v>
      </c>
      <c r="N8" s="146" t="s">
        <v>25</v>
      </c>
    </row>
    <row r="9" spans="1:15" s="2" customFormat="1" ht="12.75" customHeight="1">
      <c r="A9" s="149"/>
      <c r="B9" s="149"/>
      <c r="C9" s="149"/>
      <c r="D9" s="161"/>
      <c r="E9" s="163"/>
      <c r="F9" s="163"/>
      <c r="G9" s="165"/>
      <c r="H9" s="155"/>
      <c r="I9" s="157"/>
      <c r="J9" s="153"/>
      <c r="K9" s="153"/>
      <c r="L9" s="151"/>
      <c r="M9" s="146"/>
      <c r="N9" s="146"/>
      <c r="O9" s="11"/>
    </row>
    <row r="10" spans="1:15" s="2" customFormat="1" ht="21.75" customHeight="1" thickBot="1">
      <c r="A10" s="150"/>
      <c r="B10" s="150"/>
      <c r="C10" s="150"/>
      <c r="D10" s="162"/>
      <c r="E10" s="164"/>
      <c r="F10" s="164"/>
      <c r="G10" s="166"/>
      <c r="H10" s="156"/>
      <c r="I10" s="158"/>
      <c r="J10" s="154"/>
      <c r="K10" s="154"/>
      <c r="L10" s="152"/>
      <c r="M10" s="147"/>
      <c r="N10" s="147"/>
      <c r="O10" s="11"/>
    </row>
    <row r="11" spans="1:15" s="9" customFormat="1" ht="25.5" customHeight="1" thickTop="1">
      <c r="A11" s="129" t="s">
        <v>129</v>
      </c>
      <c r="B11" s="129"/>
      <c r="C11" s="129" t="s">
        <v>31</v>
      </c>
      <c r="D11" s="130" t="s">
        <v>133</v>
      </c>
      <c r="E11" s="131">
        <v>40787</v>
      </c>
      <c r="F11" s="131">
        <v>41882</v>
      </c>
      <c r="G11" s="132" t="s">
        <v>134</v>
      </c>
      <c r="H11" s="133">
        <v>1145291</v>
      </c>
      <c r="I11" s="134" t="s">
        <v>34</v>
      </c>
      <c r="J11" s="134" t="s">
        <v>135</v>
      </c>
      <c r="K11" s="134" t="s">
        <v>50</v>
      </c>
      <c r="L11" s="134">
        <v>1</v>
      </c>
      <c r="M11" s="133">
        <v>3435873</v>
      </c>
      <c r="N11" s="133">
        <v>3435873</v>
      </c>
      <c r="O11" s="10"/>
    </row>
    <row r="12" spans="1:15" s="9" customFormat="1" ht="25.5" customHeight="1">
      <c r="A12" s="48" t="s">
        <v>130</v>
      </c>
      <c r="B12" s="48" t="s">
        <v>132</v>
      </c>
      <c r="C12" s="48" t="s">
        <v>31</v>
      </c>
      <c r="D12" s="63" t="s">
        <v>133</v>
      </c>
      <c r="E12" s="50">
        <v>40787</v>
      </c>
      <c r="F12" s="50">
        <v>41882</v>
      </c>
      <c r="G12" s="51" t="s">
        <v>134</v>
      </c>
      <c r="H12" s="54">
        <v>1145291</v>
      </c>
      <c r="I12" s="53" t="s">
        <v>34</v>
      </c>
      <c r="J12" s="53" t="s">
        <v>135</v>
      </c>
      <c r="K12" s="53" t="s">
        <v>50</v>
      </c>
      <c r="L12" s="53">
        <v>1</v>
      </c>
      <c r="M12" s="54">
        <v>3435873</v>
      </c>
      <c r="N12" s="54">
        <v>3435873</v>
      </c>
      <c r="O12" s="10"/>
    </row>
    <row r="13" spans="1:15" s="9" customFormat="1" ht="22.5" customHeight="1">
      <c r="A13" s="55" t="s">
        <v>131</v>
      </c>
      <c r="B13" s="55" t="s">
        <v>132</v>
      </c>
      <c r="C13" s="55" t="s">
        <v>31</v>
      </c>
      <c r="D13" s="63" t="s">
        <v>133</v>
      </c>
      <c r="E13" s="50">
        <v>40787</v>
      </c>
      <c r="F13" s="50">
        <v>41882</v>
      </c>
      <c r="G13" s="51" t="s">
        <v>134</v>
      </c>
      <c r="H13" s="54">
        <v>1145291</v>
      </c>
      <c r="I13" s="53" t="s">
        <v>34</v>
      </c>
      <c r="J13" s="53" t="s">
        <v>135</v>
      </c>
      <c r="K13" s="53" t="s">
        <v>50</v>
      </c>
      <c r="L13" s="53">
        <v>1</v>
      </c>
      <c r="M13" s="54">
        <v>3435873</v>
      </c>
      <c r="N13" s="54">
        <v>3435873</v>
      </c>
      <c r="O13" s="10"/>
    </row>
    <row r="14" spans="1:15" s="9" customFormat="1" ht="22.5" customHeight="1">
      <c r="A14" s="135" t="s">
        <v>46</v>
      </c>
      <c r="B14" s="135"/>
      <c r="C14" s="135" t="s">
        <v>47</v>
      </c>
      <c r="D14" s="136" t="s">
        <v>48</v>
      </c>
      <c r="E14" s="137">
        <v>40794</v>
      </c>
      <c r="F14" s="137">
        <v>41881</v>
      </c>
      <c r="G14" s="138" t="s">
        <v>52</v>
      </c>
      <c r="H14" s="139">
        <v>181331</v>
      </c>
      <c r="I14" s="140" t="s">
        <v>34</v>
      </c>
      <c r="J14" s="140" t="s">
        <v>49</v>
      </c>
      <c r="K14" s="140" t="s">
        <v>50</v>
      </c>
      <c r="L14" s="140">
        <v>1</v>
      </c>
      <c r="M14" s="141">
        <v>181331</v>
      </c>
      <c r="N14" s="141">
        <v>181331</v>
      </c>
    </row>
    <row r="15" spans="1:15" s="9" customFormat="1" ht="22.5" customHeight="1">
      <c r="A15" s="49" t="s">
        <v>46</v>
      </c>
      <c r="B15" s="49"/>
      <c r="C15" s="49" t="s">
        <v>47</v>
      </c>
      <c r="D15" s="63" t="s">
        <v>51</v>
      </c>
      <c r="E15" s="50">
        <v>40786</v>
      </c>
      <c r="F15" s="50">
        <v>41881</v>
      </c>
      <c r="G15" s="51" t="s">
        <v>53</v>
      </c>
      <c r="H15" s="52">
        <v>219354</v>
      </c>
      <c r="I15" s="53" t="s">
        <v>34</v>
      </c>
      <c r="J15" s="53" t="s">
        <v>49</v>
      </c>
      <c r="K15" s="53" t="s">
        <v>50</v>
      </c>
      <c r="L15" s="53">
        <v>1</v>
      </c>
      <c r="M15" s="78">
        <v>219354</v>
      </c>
      <c r="N15" s="78">
        <v>219354</v>
      </c>
    </row>
    <row r="16" spans="1:15" s="9" customFormat="1" ht="12.75" customHeight="1">
      <c r="A16" s="49" t="s">
        <v>77</v>
      </c>
      <c r="B16" s="49"/>
      <c r="C16" s="49" t="s">
        <v>80</v>
      </c>
      <c r="D16" s="63" t="s">
        <v>81</v>
      </c>
      <c r="E16" s="50">
        <v>40817</v>
      </c>
      <c r="F16" s="50">
        <v>41182</v>
      </c>
      <c r="G16" s="51" t="s">
        <v>82</v>
      </c>
      <c r="H16" s="52">
        <v>45000</v>
      </c>
      <c r="I16" s="53" t="s">
        <v>34</v>
      </c>
      <c r="J16" s="53" t="s">
        <v>65</v>
      </c>
      <c r="K16" s="53" t="s">
        <v>50</v>
      </c>
      <c r="L16" s="53">
        <v>2</v>
      </c>
      <c r="M16" s="78">
        <v>45000</v>
      </c>
      <c r="N16" s="78">
        <v>45000</v>
      </c>
    </row>
    <row r="17" spans="1:14" s="9" customFormat="1" ht="25.5" customHeight="1">
      <c r="A17" s="49" t="s">
        <v>63</v>
      </c>
      <c r="B17" s="49" t="s">
        <v>64</v>
      </c>
      <c r="C17" s="49" t="s">
        <v>31</v>
      </c>
      <c r="D17" s="63" t="s">
        <v>61</v>
      </c>
      <c r="E17" s="50">
        <v>40817</v>
      </c>
      <c r="F17" s="50">
        <v>41912</v>
      </c>
      <c r="G17" s="51" t="s">
        <v>62</v>
      </c>
      <c r="H17" s="52">
        <v>114015</v>
      </c>
      <c r="I17" s="53" t="s">
        <v>34</v>
      </c>
      <c r="J17" s="53" t="s">
        <v>65</v>
      </c>
      <c r="K17" s="53" t="s">
        <v>50</v>
      </c>
      <c r="L17" s="53">
        <v>1</v>
      </c>
      <c r="M17" s="78">
        <v>342047</v>
      </c>
      <c r="N17" s="78">
        <v>342047</v>
      </c>
    </row>
    <row r="18" spans="1:14" s="9" customFormat="1" ht="12.75" customHeight="1">
      <c r="A18" s="135" t="s">
        <v>88</v>
      </c>
      <c r="B18" s="135"/>
      <c r="C18" s="135" t="s">
        <v>31</v>
      </c>
      <c r="D18" s="136" t="s">
        <v>84</v>
      </c>
      <c r="E18" s="137">
        <v>40787</v>
      </c>
      <c r="F18" s="137">
        <v>41152</v>
      </c>
      <c r="G18" s="138" t="s">
        <v>89</v>
      </c>
      <c r="H18" s="139">
        <v>40500</v>
      </c>
      <c r="I18" s="140" t="s">
        <v>34</v>
      </c>
      <c r="J18" s="140" t="s">
        <v>65</v>
      </c>
      <c r="K18" s="140" t="s">
        <v>50</v>
      </c>
      <c r="L18" s="140">
        <v>1</v>
      </c>
      <c r="M18" s="141">
        <v>40500</v>
      </c>
      <c r="N18" s="141">
        <v>40500</v>
      </c>
    </row>
    <row r="19" spans="1:14" s="9" customFormat="1" ht="12.75" customHeight="1">
      <c r="A19" s="49" t="s">
        <v>78</v>
      </c>
      <c r="B19" s="49" t="s">
        <v>79</v>
      </c>
      <c r="C19" s="49" t="s">
        <v>80</v>
      </c>
      <c r="D19" s="63" t="s">
        <v>81</v>
      </c>
      <c r="E19" s="50">
        <v>40817</v>
      </c>
      <c r="F19" s="50">
        <v>41182</v>
      </c>
      <c r="G19" s="51" t="s">
        <v>82</v>
      </c>
      <c r="H19" s="52">
        <v>45000</v>
      </c>
      <c r="I19" s="53" t="s">
        <v>34</v>
      </c>
      <c r="J19" s="53" t="s">
        <v>65</v>
      </c>
      <c r="K19" s="53" t="s">
        <v>50</v>
      </c>
      <c r="L19" s="53">
        <v>2</v>
      </c>
      <c r="M19" s="78">
        <v>45000</v>
      </c>
      <c r="N19" s="78">
        <v>45000</v>
      </c>
    </row>
    <row r="20" spans="1:14" s="9" customFormat="1" ht="26.25" customHeight="1">
      <c r="A20" s="49" t="s">
        <v>90</v>
      </c>
      <c r="B20" s="49"/>
      <c r="C20" s="49" t="s">
        <v>31</v>
      </c>
      <c r="D20" s="63" t="s">
        <v>91</v>
      </c>
      <c r="E20" s="50">
        <v>40739</v>
      </c>
      <c r="F20" s="50">
        <v>41090</v>
      </c>
      <c r="G20" s="51" t="s">
        <v>92</v>
      </c>
      <c r="H20" s="52">
        <v>49950</v>
      </c>
      <c r="I20" s="53" t="s">
        <v>34</v>
      </c>
      <c r="J20" s="53" t="s">
        <v>65</v>
      </c>
      <c r="K20" s="53" t="s">
        <v>50</v>
      </c>
      <c r="L20" s="53">
        <v>1</v>
      </c>
      <c r="M20" s="78">
        <v>49950</v>
      </c>
      <c r="N20" s="78">
        <v>49950</v>
      </c>
    </row>
    <row r="21" spans="1:14" s="9" customFormat="1" ht="24.75" customHeight="1">
      <c r="A21" s="49" t="s">
        <v>111</v>
      </c>
      <c r="B21" s="49"/>
      <c r="C21" s="49" t="s">
        <v>112</v>
      </c>
      <c r="D21" s="63" t="s">
        <v>113</v>
      </c>
      <c r="E21" s="50">
        <v>40724</v>
      </c>
      <c r="F21" s="50">
        <v>41153</v>
      </c>
      <c r="G21" s="51" t="s">
        <v>114</v>
      </c>
      <c r="H21" s="52">
        <v>37500</v>
      </c>
      <c r="I21" s="53" t="s">
        <v>34</v>
      </c>
      <c r="J21" s="53" t="s">
        <v>65</v>
      </c>
      <c r="K21" s="53" t="s">
        <v>50</v>
      </c>
      <c r="L21" s="53">
        <v>1</v>
      </c>
      <c r="M21" s="78">
        <v>37500</v>
      </c>
      <c r="N21" s="78">
        <v>37500</v>
      </c>
    </row>
    <row r="22" spans="1:14" s="9" customFormat="1" ht="25.5" customHeight="1">
      <c r="A22" s="135" t="s">
        <v>93</v>
      </c>
      <c r="B22" s="135"/>
      <c r="C22" s="135" t="s">
        <v>94</v>
      </c>
      <c r="D22" s="136" t="s">
        <v>95</v>
      </c>
      <c r="E22" s="137">
        <v>40798</v>
      </c>
      <c r="F22" s="137">
        <v>41166</v>
      </c>
      <c r="G22" s="138" t="s">
        <v>96</v>
      </c>
      <c r="H22" s="139">
        <v>10000</v>
      </c>
      <c r="I22" s="140" t="s">
        <v>44</v>
      </c>
      <c r="J22" s="140" t="s">
        <v>97</v>
      </c>
      <c r="K22" s="140" t="s">
        <v>98</v>
      </c>
      <c r="L22" s="140">
        <v>2</v>
      </c>
      <c r="M22" s="141">
        <v>53065</v>
      </c>
      <c r="N22" s="141">
        <v>53065</v>
      </c>
    </row>
    <row r="23" spans="1:14" s="9" customFormat="1" ht="25.5" customHeight="1">
      <c r="A23" s="49" t="s">
        <v>93</v>
      </c>
      <c r="B23" s="49"/>
      <c r="C23" s="49" t="s">
        <v>94</v>
      </c>
      <c r="D23" s="63" t="s">
        <v>99</v>
      </c>
      <c r="E23" s="50">
        <v>40817</v>
      </c>
      <c r="F23" s="50">
        <v>41182</v>
      </c>
      <c r="G23" s="51" t="s">
        <v>100</v>
      </c>
      <c r="H23" s="52">
        <v>10000</v>
      </c>
      <c r="I23" s="53" t="s">
        <v>34</v>
      </c>
      <c r="J23" s="53" t="s">
        <v>97</v>
      </c>
      <c r="K23" s="53" t="s">
        <v>98</v>
      </c>
      <c r="L23" s="53">
        <v>2</v>
      </c>
      <c r="M23" s="78">
        <v>10000</v>
      </c>
      <c r="N23" s="78">
        <v>10000</v>
      </c>
    </row>
    <row r="24" spans="1:14" s="9" customFormat="1" ht="12.75" customHeight="1">
      <c r="A24" s="55" t="s">
        <v>146</v>
      </c>
      <c r="B24" s="55"/>
      <c r="C24" s="55" t="s">
        <v>147</v>
      </c>
      <c r="D24" s="64" t="s">
        <v>148</v>
      </c>
      <c r="E24" s="56">
        <v>40422</v>
      </c>
      <c r="F24" s="56">
        <v>40786</v>
      </c>
      <c r="G24" s="47" t="s">
        <v>149</v>
      </c>
      <c r="H24" s="57">
        <v>10500</v>
      </c>
      <c r="I24" s="46" t="s">
        <v>44</v>
      </c>
      <c r="J24" s="46" t="s">
        <v>150</v>
      </c>
      <c r="K24" s="46" t="s">
        <v>87</v>
      </c>
      <c r="L24" s="46">
        <v>2</v>
      </c>
      <c r="M24" s="79">
        <v>27080</v>
      </c>
      <c r="N24" s="79">
        <v>27080</v>
      </c>
    </row>
    <row r="25" spans="1:14" s="9" customFormat="1" ht="12.75" customHeight="1">
      <c r="A25" s="49" t="s">
        <v>101</v>
      </c>
      <c r="B25" s="49"/>
      <c r="C25" s="49" t="s">
        <v>105</v>
      </c>
      <c r="D25" s="63" t="s">
        <v>102</v>
      </c>
      <c r="E25" s="50">
        <v>40685</v>
      </c>
      <c r="F25" s="50">
        <v>41006</v>
      </c>
      <c r="G25" s="51" t="s">
        <v>103</v>
      </c>
      <c r="H25" s="52">
        <v>258000</v>
      </c>
      <c r="I25" s="53" t="s">
        <v>44</v>
      </c>
      <c r="J25" s="53" t="s">
        <v>104</v>
      </c>
      <c r="K25" s="53" t="s">
        <v>87</v>
      </c>
      <c r="L25" s="53">
        <v>2</v>
      </c>
      <c r="M25" s="78">
        <v>758000</v>
      </c>
      <c r="N25" s="78">
        <v>758000</v>
      </c>
    </row>
    <row r="26" spans="1:14" s="9" customFormat="1" ht="12.75" customHeight="1">
      <c r="A26" s="135" t="s">
        <v>83</v>
      </c>
      <c r="B26" s="135"/>
      <c r="C26" s="135" t="s">
        <v>31</v>
      </c>
      <c r="D26" s="136" t="s">
        <v>84</v>
      </c>
      <c r="E26" s="137">
        <v>40746</v>
      </c>
      <c r="F26" s="137">
        <v>41152</v>
      </c>
      <c r="G26" s="138" t="s">
        <v>85</v>
      </c>
      <c r="H26" s="139">
        <v>40500</v>
      </c>
      <c r="I26" s="140" t="s">
        <v>44</v>
      </c>
      <c r="J26" s="140" t="s">
        <v>86</v>
      </c>
      <c r="K26" s="140" t="s">
        <v>87</v>
      </c>
      <c r="L26" s="140">
        <v>1</v>
      </c>
      <c r="M26" s="141">
        <v>81000</v>
      </c>
      <c r="N26" s="141">
        <v>81000</v>
      </c>
    </row>
    <row r="27" spans="1:14" s="9" customFormat="1" ht="25.5" customHeight="1">
      <c r="A27" s="49" t="s">
        <v>67</v>
      </c>
      <c r="B27" s="49"/>
      <c r="C27" s="49" t="s">
        <v>68</v>
      </c>
      <c r="D27" s="63" t="s">
        <v>69</v>
      </c>
      <c r="E27" s="50">
        <v>40787</v>
      </c>
      <c r="F27" s="50">
        <v>41639</v>
      </c>
      <c r="G27" s="51" t="s">
        <v>70</v>
      </c>
      <c r="H27" s="52">
        <v>36000</v>
      </c>
      <c r="I27" s="53" t="s">
        <v>34</v>
      </c>
      <c r="J27" s="53" t="s">
        <v>71</v>
      </c>
      <c r="K27" s="53" t="s">
        <v>72</v>
      </c>
      <c r="L27" s="53">
        <v>1</v>
      </c>
      <c r="M27" s="78">
        <v>36000</v>
      </c>
      <c r="N27" s="78">
        <v>36000</v>
      </c>
    </row>
    <row r="28" spans="1:14" s="9" customFormat="1" ht="25.5" customHeight="1">
      <c r="A28" s="58" t="s">
        <v>162</v>
      </c>
      <c r="B28" s="58"/>
      <c r="C28" s="58" t="s">
        <v>163</v>
      </c>
      <c r="D28" s="65" t="s">
        <v>164</v>
      </c>
      <c r="E28" s="60">
        <v>40793</v>
      </c>
      <c r="F28" s="60">
        <v>41547</v>
      </c>
      <c r="G28" s="61" t="s">
        <v>165</v>
      </c>
      <c r="H28" s="62">
        <v>6430</v>
      </c>
      <c r="I28" s="61" t="s">
        <v>34</v>
      </c>
      <c r="J28" s="61" t="s">
        <v>71</v>
      </c>
      <c r="K28" s="61" t="s">
        <v>72</v>
      </c>
      <c r="L28" s="46">
        <v>1</v>
      </c>
      <c r="M28" s="79">
        <v>6430</v>
      </c>
      <c r="N28" s="79">
        <v>6430</v>
      </c>
    </row>
    <row r="29" spans="1:14" s="9" customFormat="1" ht="12.75" customHeight="1">
      <c r="A29" s="49" t="s">
        <v>106</v>
      </c>
      <c r="B29" s="49"/>
      <c r="C29" s="49" t="s">
        <v>107</v>
      </c>
      <c r="D29" s="63" t="s">
        <v>108</v>
      </c>
      <c r="E29" s="50">
        <v>40756</v>
      </c>
      <c r="F29" s="50">
        <v>42216</v>
      </c>
      <c r="G29" s="51" t="s">
        <v>109</v>
      </c>
      <c r="H29" s="52">
        <v>112709</v>
      </c>
      <c r="I29" s="53" t="s">
        <v>34</v>
      </c>
      <c r="J29" s="53" t="s">
        <v>110</v>
      </c>
      <c r="K29" s="53" t="s">
        <v>72</v>
      </c>
      <c r="L29" s="53">
        <v>2</v>
      </c>
      <c r="M29" s="78">
        <v>112709</v>
      </c>
      <c r="N29" s="78">
        <v>568388</v>
      </c>
    </row>
    <row r="30" spans="1:14" s="9" customFormat="1" ht="26.25" customHeight="1">
      <c r="A30" s="142" t="s">
        <v>124</v>
      </c>
      <c r="B30" s="142"/>
      <c r="C30" s="142" t="s">
        <v>125</v>
      </c>
      <c r="D30" s="136" t="s">
        <v>126</v>
      </c>
      <c r="E30" s="137">
        <v>40806</v>
      </c>
      <c r="F30" s="137">
        <v>41171</v>
      </c>
      <c r="G30" s="138" t="s">
        <v>127</v>
      </c>
      <c r="H30" s="143">
        <v>29100</v>
      </c>
      <c r="I30" s="140" t="s">
        <v>34</v>
      </c>
      <c r="J30" s="140" t="s">
        <v>128</v>
      </c>
      <c r="K30" s="140" t="s">
        <v>72</v>
      </c>
      <c r="L30" s="140">
        <v>1</v>
      </c>
      <c r="M30" s="141">
        <v>29100</v>
      </c>
      <c r="N30" s="141">
        <v>63150</v>
      </c>
    </row>
    <row r="31" spans="1:14" s="9" customFormat="1" ht="26.25" customHeight="1">
      <c r="A31" s="59" t="s">
        <v>173</v>
      </c>
      <c r="B31" s="58"/>
      <c r="C31" s="59" t="s">
        <v>174</v>
      </c>
      <c r="D31" s="65" t="s">
        <v>175</v>
      </c>
      <c r="E31" s="60">
        <v>40299</v>
      </c>
      <c r="F31" s="60">
        <v>41060</v>
      </c>
      <c r="G31" s="61" t="s">
        <v>176</v>
      </c>
      <c r="H31" s="62">
        <v>750</v>
      </c>
      <c r="I31" s="61" t="s">
        <v>44</v>
      </c>
      <c r="J31" s="61" t="s">
        <v>161</v>
      </c>
      <c r="K31" s="61" t="s">
        <v>161</v>
      </c>
      <c r="L31" s="46">
        <v>4</v>
      </c>
      <c r="M31" s="78">
        <v>750</v>
      </c>
      <c r="N31" s="78">
        <v>750</v>
      </c>
    </row>
    <row r="32" spans="1:14" s="9" customFormat="1" ht="24.75" customHeight="1">
      <c r="A32" s="58" t="s">
        <v>157</v>
      </c>
      <c r="B32" s="58"/>
      <c r="C32" s="58" t="s">
        <v>158</v>
      </c>
      <c r="D32" s="65" t="s">
        <v>159</v>
      </c>
      <c r="E32" s="60">
        <v>40809</v>
      </c>
      <c r="F32" s="60">
        <v>41174</v>
      </c>
      <c r="G32" s="61" t="s">
        <v>160</v>
      </c>
      <c r="H32" s="62">
        <v>3500</v>
      </c>
      <c r="I32" s="61" t="s">
        <v>34</v>
      </c>
      <c r="J32" s="61" t="s">
        <v>161</v>
      </c>
      <c r="K32" s="61" t="s">
        <v>161</v>
      </c>
      <c r="L32" s="53">
        <v>4</v>
      </c>
      <c r="M32" s="78">
        <v>3500</v>
      </c>
      <c r="N32" s="78">
        <v>3500</v>
      </c>
    </row>
    <row r="33" spans="1:74" s="9" customFormat="1" ht="24.75" customHeight="1">
      <c r="A33" s="48" t="s">
        <v>40</v>
      </c>
      <c r="B33" s="49"/>
      <c r="C33" s="49" t="s">
        <v>41</v>
      </c>
      <c r="D33" s="63" t="s">
        <v>42</v>
      </c>
      <c r="E33" s="50">
        <v>40303</v>
      </c>
      <c r="F33" s="50">
        <v>41763</v>
      </c>
      <c r="G33" s="51" t="s">
        <v>43</v>
      </c>
      <c r="H33" s="52">
        <v>100592</v>
      </c>
      <c r="I33" s="53" t="s">
        <v>44</v>
      </c>
      <c r="J33" s="53" t="s">
        <v>45</v>
      </c>
      <c r="K33" s="53" t="s">
        <v>36</v>
      </c>
      <c r="L33" s="53">
        <v>1</v>
      </c>
      <c r="M33" s="78">
        <v>307415</v>
      </c>
      <c r="N33" s="78">
        <v>862284</v>
      </c>
    </row>
    <row r="34" spans="1:74" s="9" customFormat="1" ht="12.75" customHeight="1">
      <c r="A34" s="142" t="s">
        <v>151</v>
      </c>
      <c r="B34" s="142"/>
      <c r="C34" s="142" t="s">
        <v>152</v>
      </c>
      <c r="D34" s="136" t="s">
        <v>153</v>
      </c>
      <c r="E34" s="137">
        <v>40787</v>
      </c>
      <c r="F34" s="137">
        <v>40908</v>
      </c>
      <c r="G34" s="138" t="s">
        <v>154</v>
      </c>
      <c r="H34" s="143">
        <v>2500</v>
      </c>
      <c r="I34" s="140" t="s">
        <v>44</v>
      </c>
      <c r="J34" s="140" t="s">
        <v>45</v>
      </c>
      <c r="K34" s="140" t="s">
        <v>36</v>
      </c>
      <c r="L34" s="140">
        <v>4</v>
      </c>
      <c r="M34" s="141">
        <v>660000</v>
      </c>
      <c r="N34" s="141">
        <v>660000</v>
      </c>
    </row>
    <row r="35" spans="1:74" s="9" customFormat="1" ht="12.75" customHeight="1">
      <c r="A35" s="55" t="s">
        <v>151</v>
      </c>
      <c r="B35" s="55"/>
      <c r="C35" s="55" t="s">
        <v>152</v>
      </c>
      <c r="D35" s="64" t="s">
        <v>155</v>
      </c>
      <c r="E35" s="56">
        <v>40787</v>
      </c>
      <c r="F35" s="56">
        <v>40908</v>
      </c>
      <c r="G35" s="47" t="s">
        <v>156</v>
      </c>
      <c r="H35" s="57">
        <v>19195</v>
      </c>
      <c r="I35" s="46" t="s">
        <v>44</v>
      </c>
      <c r="J35" s="46" t="s">
        <v>45</v>
      </c>
      <c r="K35" s="46" t="s">
        <v>36</v>
      </c>
      <c r="L35" s="46">
        <v>4</v>
      </c>
      <c r="M35" s="79">
        <v>993760</v>
      </c>
      <c r="N35" s="79">
        <v>993760</v>
      </c>
    </row>
    <row r="36" spans="1:74" s="9" customFormat="1" ht="12.75" customHeight="1">
      <c r="A36" s="55" t="s">
        <v>141</v>
      </c>
      <c r="B36" s="55"/>
      <c r="C36" s="55" t="s">
        <v>142</v>
      </c>
      <c r="D36" s="64" t="s">
        <v>143</v>
      </c>
      <c r="E36" s="56" t="s">
        <v>144</v>
      </c>
      <c r="F36" s="56" t="s">
        <v>144</v>
      </c>
      <c r="G36" s="47" t="s">
        <v>145</v>
      </c>
      <c r="H36" s="57">
        <v>25000</v>
      </c>
      <c r="I36" s="46" t="s">
        <v>44</v>
      </c>
      <c r="J36" s="46" t="s">
        <v>45</v>
      </c>
      <c r="K36" s="46" t="s">
        <v>36</v>
      </c>
      <c r="L36" s="46">
        <v>3</v>
      </c>
      <c r="M36" s="79">
        <v>542490</v>
      </c>
      <c r="N36" s="79">
        <v>542490</v>
      </c>
    </row>
    <row r="37" spans="1:74" s="9" customFormat="1" ht="12.75" customHeight="1">
      <c r="A37" s="48" t="s">
        <v>120</v>
      </c>
      <c r="B37" s="48"/>
      <c r="C37" s="48" t="s">
        <v>121</v>
      </c>
      <c r="D37" s="63" t="s">
        <v>122</v>
      </c>
      <c r="E37" s="50">
        <v>40770</v>
      </c>
      <c r="F37" s="50">
        <v>41500</v>
      </c>
      <c r="G37" s="51" t="s">
        <v>123</v>
      </c>
      <c r="H37" s="54">
        <v>330000</v>
      </c>
      <c r="I37" s="53" t="s">
        <v>44</v>
      </c>
      <c r="J37" s="53" t="s">
        <v>45</v>
      </c>
      <c r="K37" s="53" t="s">
        <v>36</v>
      </c>
      <c r="L37" s="53">
        <v>1</v>
      </c>
      <c r="M37" s="78">
        <v>1320000</v>
      </c>
      <c r="N37" s="78">
        <v>1485000</v>
      </c>
    </row>
    <row r="38" spans="1:74" s="9" customFormat="1" ht="12.75" customHeight="1">
      <c r="A38" s="142" t="s">
        <v>30</v>
      </c>
      <c r="B38" s="135"/>
      <c r="C38" s="135" t="s">
        <v>31</v>
      </c>
      <c r="D38" s="136" t="s">
        <v>32</v>
      </c>
      <c r="E38" s="137">
        <v>40787</v>
      </c>
      <c r="F38" s="137">
        <v>41882</v>
      </c>
      <c r="G38" s="138" t="s">
        <v>33</v>
      </c>
      <c r="H38" s="139">
        <v>150000</v>
      </c>
      <c r="I38" s="140" t="s">
        <v>34</v>
      </c>
      <c r="J38" s="140" t="s">
        <v>35</v>
      </c>
      <c r="K38" s="140" t="s">
        <v>36</v>
      </c>
      <c r="L38" s="140">
        <v>1</v>
      </c>
      <c r="M38" s="141">
        <v>300000</v>
      </c>
      <c r="N38" s="141">
        <v>300000</v>
      </c>
    </row>
    <row r="39" spans="1:74" s="9" customFormat="1" ht="35.25" customHeight="1">
      <c r="A39" s="59" t="s">
        <v>170</v>
      </c>
      <c r="B39" s="58" t="s">
        <v>171</v>
      </c>
      <c r="C39" s="59" t="s">
        <v>167</v>
      </c>
      <c r="D39" s="65" t="s">
        <v>168</v>
      </c>
      <c r="E39" s="60">
        <v>39720</v>
      </c>
      <c r="F39" s="60">
        <v>41392</v>
      </c>
      <c r="G39" s="61" t="s">
        <v>169</v>
      </c>
      <c r="H39" s="62">
        <v>1762</v>
      </c>
      <c r="I39" s="61" t="s">
        <v>44</v>
      </c>
      <c r="J39" s="61" t="s">
        <v>172</v>
      </c>
      <c r="K39" s="61" t="s">
        <v>36</v>
      </c>
      <c r="L39" s="46">
        <v>1</v>
      </c>
      <c r="M39" s="79">
        <v>45712</v>
      </c>
      <c r="N39" s="79">
        <v>45712</v>
      </c>
    </row>
    <row r="40" spans="1:74" s="10" customFormat="1" ht="24.75" customHeight="1">
      <c r="A40" s="55" t="s">
        <v>136</v>
      </c>
      <c r="B40" s="55"/>
      <c r="C40" s="55" t="s">
        <v>137</v>
      </c>
      <c r="D40" s="64" t="s">
        <v>138</v>
      </c>
      <c r="E40" s="56">
        <v>40664</v>
      </c>
      <c r="F40" s="56">
        <v>41029</v>
      </c>
      <c r="G40" s="47" t="s">
        <v>139</v>
      </c>
      <c r="H40" s="57">
        <v>10732</v>
      </c>
      <c r="I40" s="46" t="s">
        <v>44</v>
      </c>
      <c r="J40" s="46" t="s">
        <v>140</v>
      </c>
      <c r="K40" s="46" t="s">
        <v>36</v>
      </c>
      <c r="L40" s="46">
        <v>2</v>
      </c>
      <c r="M40" s="79">
        <v>21464</v>
      </c>
      <c r="N40" s="79">
        <v>21464</v>
      </c>
    </row>
    <row r="41" spans="1:74" s="6" customFormat="1" ht="38.25" customHeight="1">
      <c r="A41" s="59" t="s">
        <v>166</v>
      </c>
      <c r="B41" s="58"/>
      <c r="C41" s="59" t="s">
        <v>167</v>
      </c>
      <c r="D41" s="65" t="s">
        <v>168</v>
      </c>
      <c r="E41" s="60">
        <v>39720</v>
      </c>
      <c r="F41" s="60">
        <v>41392</v>
      </c>
      <c r="G41" s="61" t="s">
        <v>169</v>
      </c>
      <c r="H41" s="62">
        <v>1763</v>
      </c>
      <c r="I41" s="61" t="s">
        <v>44</v>
      </c>
      <c r="J41" s="61" t="s">
        <v>140</v>
      </c>
      <c r="K41" s="61" t="s">
        <v>36</v>
      </c>
      <c r="L41" s="46">
        <v>1</v>
      </c>
      <c r="M41" s="79">
        <v>45712</v>
      </c>
      <c r="N41" s="79">
        <v>45712</v>
      </c>
    </row>
    <row r="42" spans="1:74" ht="12.75" customHeight="1">
      <c r="A42" s="135" t="s">
        <v>54</v>
      </c>
      <c r="B42" s="135"/>
      <c r="C42" s="135" t="s">
        <v>55</v>
      </c>
      <c r="D42" s="136" t="s">
        <v>56</v>
      </c>
      <c r="E42" s="137">
        <v>40787</v>
      </c>
      <c r="F42" s="137">
        <v>40939</v>
      </c>
      <c r="G42" s="138" t="s">
        <v>57</v>
      </c>
      <c r="H42" s="139">
        <v>37669</v>
      </c>
      <c r="I42" s="140" t="s">
        <v>44</v>
      </c>
      <c r="J42" s="140" t="s">
        <v>39</v>
      </c>
      <c r="K42" s="140" t="s">
        <v>36</v>
      </c>
      <c r="L42" s="140">
        <v>4</v>
      </c>
      <c r="M42" s="141">
        <v>237828</v>
      </c>
      <c r="N42" s="141">
        <v>237828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</row>
    <row r="43" spans="1:74" ht="22.5">
      <c r="A43" s="49" t="s">
        <v>66</v>
      </c>
      <c r="B43" s="49" t="s">
        <v>64</v>
      </c>
      <c r="C43" s="49" t="s">
        <v>31</v>
      </c>
      <c r="D43" s="63" t="s">
        <v>61</v>
      </c>
      <c r="E43" s="50">
        <v>40817</v>
      </c>
      <c r="F43" s="50">
        <v>41912</v>
      </c>
      <c r="G43" s="51" t="s">
        <v>62</v>
      </c>
      <c r="H43" s="52">
        <v>114016</v>
      </c>
      <c r="I43" s="53" t="s">
        <v>34</v>
      </c>
      <c r="J43" s="53" t="s">
        <v>39</v>
      </c>
      <c r="K43" s="53" t="s">
        <v>36</v>
      </c>
      <c r="L43" s="53">
        <v>1</v>
      </c>
      <c r="M43" s="78">
        <v>342047</v>
      </c>
      <c r="N43" s="78">
        <v>342047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s="2" customFormat="1" ht="22.5">
      <c r="A44" s="49" t="s">
        <v>66</v>
      </c>
      <c r="B44" s="49"/>
      <c r="C44" s="49" t="s">
        <v>112</v>
      </c>
      <c r="D44" s="63" t="s">
        <v>73</v>
      </c>
      <c r="E44" s="50">
        <v>40756</v>
      </c>
      <c r="F44" s="50">
        <v>41486</v>
      </c>
      <c r="G44" s="51" t="s">
        <v>74</v>
      </c>
      <c r="H44" s="52">
        <v>20000</v>
      </c>
      <c r="I44" s="53" t="s">
        <v>34</v>
      </c>
      <c r="J44" s="53" t="s">
        <v>39</v>
      </c>
      <c r="K44" s="53" t="s">
        <v>36</v>
      </c>
      <c r="L44" s="53">
        <v>1</v>
      </c>
      <c r="M44" s="78">
        <v>40000</v>
      </c>
      <c r="N44" s="78">
        <v>186345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</row>
    <row r="45" spans="1:74" s="2" customFormat="1" ht="12.75" customHeight="1">
      <c r="A45" s="48" t="s">
        <v>37</v>
      </c>
      <c r="B45" s="49" t="s">
        <v>38</v>
      </c>
      <c r="C45" s="49" t="s">
        <v>31</v>
      </c>
      <c r="D45" s="63" t="s">
        <v>32</v>
      </c>
      <c r="E45" s="50">
        <v>40787</v>
      </c>
      <c r="F45" s="50">
        <v>41882</v>
      </c>
      <c r="G45" s="51" t="s">
        <v>33</v>
      </c>
      <c r="H45" s="52">
        <v>150000</v>
      </c>
      <c r="I45" s="53" t="s">
        <v>34</v>
      </c>
      <c r="J45" s="53" t="s">
        <v>39</v>
      </c>
      <c r="K45" s="53" t="s">
        <v>36</v>
      </c>
      <c r="L45" s="53">
        <v>1</v>
      </c>
      <c r="M45" s="78">
        <v>300000</v>
      </c>
      <c r="N45" s="78">
        <v>300000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1:74" s="2" customFormat="1" ht="22.5">
      <c r="A46" s="135" t="s">
        <v>37</v>
      </c>
      <c r="B46" s="135" t="s">
        <v>118</v>
      </c>
      <c r="C46" s="135" t="s">
        <v>31</v>
      </c>
      <c r="D46" s="136" t="s">
        <v>116</v>
      </c>
      <c r="E46" s="137">
        <v>40695</v>
      </c>
      <c r="F46" s="137">
        <v>41060</v>
      </c>
      <c r="G46" s="138" t="s">
        <v>117</v>
      </c>
      <c r="H46" s="139">
        <v>21520</v>
      </c>
      <c r="I46" s="140" t="s">
        <v>44</v>
      </c>
      <c r="J46" s="140" t="s">
        <v>39</v>
      </c>
      <c r="K46" s="140" t="s">
        <v>36</v>
      </c>
      <c r="L46" s="140">
        <v>1</v>
      </c>
      <c r="M46" s="141">
        <v>757943</v>
      </c>
      <c r="N46" s="141">
        <v>757943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</row>
    <row r="47" spans="1:74" s="9" customFormat="1" ht="22.5">
      <c r="A47" s="49" t="s">
        <v>119</v>
      </c>
      <c r="B47" s="49" t="s">
        <v>118</v>
      </c>
      <c r="C47" s="49" t="s">
        <v>31</v>
      </c>
      <c r="D47" s="63" t="s">
        <v>116</v>
      </c>
      <c r="E47" s="50">
        <v>40695</v>
      </c>
      <c r="F47" s="50">
        <v>41060</v>
      </c>
      <c r="G47" s="51" t="s">
        <v>117</v>
      </c>
      <c r="H47" s="52">
        <v>21520</v>
      </c>
      <c r="I47" s="53" t="s">
        <v>44</v>
      </c>
      <c r="J47" s="53" t="s">
        <v>39</v>
      </c>
      <c r="K47" s="53" t="s">
        <v>36</v>
      </c>
      <c r="L47" s="53">
        <v>1</v>
      </c>
      <c r="M47" s="78">
        <v>757943</v>
      </c>
      <c r="N47" s="78">
        <v>757943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</row>
    <row r="48" spans="1:74" ht="12.75" customHeight="1">
      <c r="A48" s="49" t="s">
        <v>115</v>
      </c>
      <c r="B48" s="49"/>
      <c r="C48" s="49" t="s">
        <v>31</v>
      </c>
      <c r="D48" s="63" t="s">
        <v>116</v>
      </c>
      <c r="E48" s="50">
        <v>40695</v>
      </c>
      <c r="F48" s="50">
        <v>41060</v>
      </c>
      <c r="G48" s="51" t="s">
        <v>117</v>
      </c>
      <c r="H48" s="52">
        <v>21520</v>
      </c>
      <c r="I48" s="53" t="s">
        <v>44</v>
      </c>
      <c r="J48" s="53" t="s">
        <v>39</v>
      </c>
      <c r="K48" s="53" t="s">
        <v>36</v>
      </c>
      <c r="L48" s="53">
        <v>1</v>
      </c>
      <c r="M48" s="78">
        <v>757943</v>
      </c>
      <c r="N48" s="78">
        <v>757943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ht="27" customHeight="1">
      <c r="A49" s="49" t="s">
        <v>75</v>
      </c>
      <c r="B49" s="49" t="s">
        <v>76</v>
      </c>
      <c r="C49" s="49" t="s">
        <v>112</v>
      </c>
      <c r="D49" s="63" t="s">
        <v>73</v>
      </c>
      <c r="E49" s="50">
        <v>40756</v>
      </c>
      <c r="F49" s="50">
        <v>41486</v>
      </c>
      <c r="G49" s="51" t="s">
        <v>74</v>
      </c>
      <c r="H49" s="52">
        <v>20000</v>
      </c>
      <c r="I49" s="53" t="s">
        <v>34</v>
      </c>
      <c r="J49" s="53" t="s">
        <v>39</v>
      </c>
      <c r="K49" s="53" t="s">
        <v>36</v>
      </c>
      <c r="L49" s="53">
        <v>1</v>
      </c>
      <c r="M49" s="78">
        <v>40000</v>
      </c>
      <c r="N49" s="78">
        <v>186345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26.25" customHeight="1">
      <c r="A50" s="135" t="s">
        <v>60</v>
      </c>
      <c r="B50" s="135"/>
      <c r="C50" s="135" t="s">
        <v>31</v>
      </c>
      <c r="D50" s="136" t="s">
        <v>61</v>
      </c>
      <c r="E50" s="137">
        <v>40817</v>
      </c>
      <c r="F50" s="137">
        <v>41912</v>
      </c>
      <c r="G50" s="138" t="s">
        <v>62</v>
      </c>
      <c r="H50" s="139">
        <v>114016</v>
      </c>
      <c r="I50" s="140" t="s">
        <v>34</v>
      </c>
      <c r="J50" s="140" t="s">
        <v>39</v>
      </c>
      <c r="K50" s="140" t="s">
        <v>36</v>
      </c>
      <c r="L50" s="140">
        <v>1</v>
      </c>
      <c r="M50" s="141">
        <v>342047</v>
      </c>
      <c r="N50" s="141">
        <v>342047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s="20" customFormat="1" ht="12.75" customHeight="1">
      <c r="A51" s="49" t="s">
        <v>58</v>
      </c>
      <c r="B51" s="49" t="s">
        <v>59</v>
      </c>
      <c r="C51" s="49" t="s">
        <v>55</v>
      </c>
      <c r="D51" s="63" t="s">
        <v>56</v>
      </c>
      <c r="E51" s="50">
        <v>40787</v>
      </c>
      <c r="F51" s="50">
        <v>40939</v>
      </c>
      <c r="G51" s="51" t="s">
        <v>57</v>
      </c>
      <c r="H51" s="52">
        <v>37669</v>
      </c>
      <c r="I51" s="53" t="s">
        <v>44</v>
      </c>
      <c r="J51" s="53" t="s">
        <v>39</v>
      </c>
      <c r="K51" s="53" t="s">
        <v>36</v>
      </c>
      <c r="L51" s="53">
        <v>4</v>
      </c>
      <c r="M51" s="78">
        <v>237828</v>
      </c>
      <c r="N51" s="78">
        <v>237828</v>
      </c>
    </row>
    <row r="52" spans="1:74" s="6" customFormat="1" ht="12.75" customHeight="1">
      <c r="A52" s="22"/>
      <c r="B52" s="23"/>
      <c r="C52" s="22"/>
      <c r="D52" s="22"/>
      <c r="E52" s="17"/>
      <c r="F52" s="17"/>
      <c r="G52" s="18"/>
      <c r="H52" s="24"/>
      <c r="I52" s="18"/>
      <c r="J52" s="22"/>
      <c r="K52" s="22"/>
      <c r="L52" s="5"/>
    </row>
    <row r="53" spans="1:74" s="6" customFormat="1" ht="12.75" customHeight="1">
      <c r="A53" s="73" t="s">
        <v>23</v>
      </c>
      <c r="B53" s="74"/>
      <c r="C53" s="73"/>
      <c r="D53" s="73"/>
      <c r="E53" s="17"/>
      <c r="F53" s="17"/>
      <c r="G53" s="18"/>
      <c r="H53" s="24"/>
      <c r="I53" s="18"/>
      <c r="J53" s="22"/>
      <c r="K53" s="22"/>
      <c r="L53" s="5"/>
    </row>
    <row r="54" spans="1:74" s="6" customFormat="1" ht="6" customHeight="1">
      <c r="A54" s="73"/>
      <c r="B54" s="74"/>
      <c r="C54" s="73"/>
      <c r="D54" s="73"/>
      <c r="E54" s="17"/>
      <c r="F54" s="17"/>
      <c r="G54" s="18"/>
      <c r="H54" s="24"/>
      <c r="I54" s="18"/>
      <c r="J54" s="22"/>
      <c r="K54" s="22"/>
      <c r="L54" s="5"/>
    </row>
    <row r="55" spans="1:74" s="6" customFormat="1" ht="12.75" customHeight="1">
      <c r="A55" s="73" t="s">
        <v>27</v>
      </c>
      <c r="B55" s="74"/>
      <c r="C55" s="73"/>
      <c r="D55" s="73"/>
      <c r="E55" s="17"/>
      <c r="F55" s="17"/>
      <c r="G55" s="18"/>
      <c r="H55" s="24"/>
      <c r="I55" s="18"/>
      <c r="J55" s="22"/>
      <c r="K55" s="22"/>
      <c r="L55" s="5"/>
    </row>
    <row r="56" spans="1:74" ht="5.25" customHeight="1">
      <c r="A56" s="73"/>
      <c r="B56" s="74"/>
      <c r="C56" s="73"/>
      <c r="D56" s="73"/>
      <c r="E56" s="17"/>
      <c r="F56" s="17"/>
      <c r="G56" s="18"/>
      <c r="H56" s="24"/>
      <c r="I56" s="18"/>
      <c r="J56" s="22"/>
      <c r="K56" s="22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ht="12.75" customHeight="1">
      <c r="A57" s="73" t="s">
        <v>17</v>
      </c>
      <c r="B57" s="74"/>
      <c r="C57" s="73" t="s">
        <v>18</v>
      </c>
      <c r="D57" s="73"/>
      <c r="E57" s="17"/>
      <c r="F57" s="17"/>
      <c r="G57" s="18"/>
      <c r="H57" s="24"/>
      <c r="I57" s="18"/>
      <c r="J57" s="22"/>
      <c r="K57" s="22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12.75" customHeight="1">
      <c r="A58" s="73"/>
      <c r="B58" s="74"/>
      <c r="C58" s="73" t="s">
        <v>19</v>
      </c>
      <c r="D58" s="73"/>
      <c r="E58" s="17"/>
      <c r="F58" s="17"/>
      <c r="G58" s="18"/>
      <c r="H58" s="24"/>
      <c r="I58" s="18"/>
      <c r="J58" s="22"/>
      <c r="K58" s="22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>
      <c r="A59" s="73"/>
      <c r="B59" s="74"/>
      <c r="C59" s="73" t="s">
        <v>20</v>
      </c>
      <c r="D59" s="73"/>
      <c r="E59" s="17"/>
      <c r="F59" s="17"/>
      <c r="G59" s="18"/>
      <c r="H59" s="24"/>
      <c r="I59" s="18"/>
      <c r="J59" s="22"/>
      <c r="K59" s="2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12.75" customHeight="1">
      <c r="A60" s="73"/>
      <c r="B60" s="74"/>
      <c r="C60" s="73" t="s">
        <v>21</v>
      </c>
      <c r="D60" s="73"/>
      <c r="E60" s="17"/>
      <c r="F60" s="17"/>
      <c r="G60" s="18"/>
      <c r="H60" s="24"/>
      <c r="I60" s="18"/>
      <c r="J60" s="22"/>
      <c r="K60" s="2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5.25" customHeight="1">
      <c r="A61" s="73"/>
      <c r="B61" s="74"/>
      <c r="C61" s="73"/>
      <c r="D61" s="73"/>
      <c r="E61" s="17"/>
      <c r="F61" s="17"/>
      <c r="G61" s="18"/>
      <c r="H61" s="24"/>
      <c r="I61" s="18"/>
      <c r="J61" s="22"/>
      <c r="K61" s="2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>
      <c r="A62" s="73" t="s">
        <v>24</v>
      </c>
      <c r="B62" s="74"/>
      <c r="C62" s="73"/>
      <c r="D62" s="73"/>
      <c r="E62" s="17"/>
      <c r="F62" s="17"/>
      <c r="G62" s="18"/>
      <c r="H62" s="24"/>
      <c r="I62" s="18"/>
      <c r="J62" s="22"/>
      <c r="K62" s="2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5.25" customHeight="1">
      <c r="A63" s="75"/>
      <c r="B63" s="75"/>
      <c r="C63" s="75"/>
      <c r="D63" s="75"/>
      <c r="E63" s="25"/>
      <c r="F63" s="25"/>
      <c r="G63" s="25"/>
      <c r="H63" s="25"/>
      <c r="I63" s="25"/>
      <c r="J63" s="25"/>
      <c r="K63" s="25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>
      <c r="A64" s="76" t="s">
        <v>26</v>
      </c>
      <c r="B64" s="76"/>
      <c r="C64" s="76"/>
      <c r="D64" s="77"/>
      <c r="E64" s="19"/>
      <c r="F64" s="19"/>
      <c r="G64" s="19"/>
      <c r="H64" s="26"/>
      <c r="I64" s="19"/>
      <c r="J64" s="21"/>
      <c r="K64" s="21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>
      <c r="A65" s="71"/>
      <c r="B65" s="71"/>
      <c r="C65" s="71"/>
      <c r="D65" s="71"/>
      <c r="E65" s="19"/>
      <c r="F65" s="19"/>
      <c r="G65" s="19"/>
      <c r="H65" s="26"/>
      <c r="I65" s="19"/>
      <c r="J65" s="21"/>
      <c r="K65" s="21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>
      <c r="A66" s="72"/>
      <c r="B66" s="72"/>
      <c r="C66" s="72"/>
      <c r="D66" s="72"/>
      <c r="E66" s="19"/>
      <c r="F66" s="19"/>
      <c r="G66" s="19"/>
      <c r="H66" s="27"/>
      <c r="I66" s="19"/>
      <c r="J66" s="19"/>
      <c r="K66" s="19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>
      <c r="A67" s="19"/>
      <c r="B67" s="19"/>
      <c r="C67" s="19"/>
      <c r="D67" s="19"/>
      <c r="E67" s="19"/>
      <c r="F67" s="19"/>
      <c r="G67" s="19"/>
      <c r="H67" s="27"/>
      <c r="I67" s="19"/>
      <c r="J67" s="19"/>
      <c r="K67" s="19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>
      <c r="A68" s="19"/>
      <c r="B68" s="19"/>
      <c r="C68" s="19"/>
      <c r="D68" s="19"/>
      <c r="E68" s="19"/>
      <c r="F68" s="19"/>
      <c r="G68" s="19"/>
      <c r="H68" s="27"/>
      <c r="I68" s="19"/>
      <c r="J68" s="19"/>
      <c r="K68" s="19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>
      <c r="A69" s="12"/>
      <c r="B69" s="12"/>
      <c r="C69" s="12"/>
      <c r="D69" s="12"/>
      <c r="E69" s="28"/>
      <c r="F69" s="28"/>
      <c r="G69" s="14"/>
      <c r="H69" s="13"/>
      <c r="I69" s="14"/>
      <c r="J69" s="12"/>
      <c r="K69" s="1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>
      <c r="A70" s="12"/>
      <c r="B70" s="12"/>
      <c r="C70" s="12"/>
      <c r="D70" s="12"/>
      <c r="E70" s="28"/>
      <c r="F70" s="28"/>
      <c r="G70" s="14"/>
      <c r="H70" s="13"/>
      <c r="I70" s="14"/>
      <c r="J70" s="12"/>
      <c r="K70" s="1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>
      <c r="A71" s="12"/>
      <c r="B71" s="12"/>
      <c r="C71" s="12"/>
      <c r="D71" s="12"/>
      <c r="E71" s="28"/>
      <c r="F71" s="28"/>
      <c r="G71" s="14"/>
      <c r="H71" s="13"/>
      <c r="I71" s="14"/>
      <c r="J71" s="12"/>
      <c r="K71" s="1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>
      <c r="A72" s="12"/>
      <c r="B72" s="12"/>
      <c r="C72" s="12"/>
      <c r="D72" s="12"/>
      <c r="E72" s="28"/>
      <c r="F72" s="28"/>
      <c r="G72" s="14"/>
      <c r="H72" s="13"/>
      <c r="I72" s="14"/>
      <c r="J72" s="12"/>
      <c r="K72" s="1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>
      <c r="A73" s="12"/>
      <c r="B73" s="12"/>
      <c r="C73" s="12"/>
      <c r="D73" s="12"/>
      <c r="E73" s="28"/>
      <c r="F73" s="28"/>
      <c r="G73" s="14"/>
      <c r="H73" s="13"/>
      <c r="I73" s="14"/>
      <c r="J73" s="12"/>
      <c r="K73" s="1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>
      <c r="A74" s="12"/>
      <c r="B74" s="12"/>
      <c r="C74" s="12"/>
      <c r="D74" s="12"/>
      <c r="E74" s="28"/>
      <c r="F74" s="28"/>
      <c r="G74" s="14"/>
      <c r="H74" s="13"/>
      <c r="I74" s="14"/>
      <c r="J74" s="12"/>
      <c r="K74" s="1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>
      <c r="A75" s="12"/>
      <c r="B75" s="12"/>
      <c r="C75" s="12"/>
      <c r="D75" s="12"/>
      <c r="E75" s="28"/>
      <c r="F75" s="28"/>
      <c r="G75" s="14"/>
      <c r="H75" s="13"/>
      <c r="I75" s="14"/>
      <c r="J75" s="12"/>
      <c r="K75" s="1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>
      <c r="A76" s="12"/>
      <c r="B76" s="12"/>
      <c r="C76" s="12"/>
      <c r="D76" s="12"/>
      <c r="E76" s="28"/>
      <c r="F76" s="28"/>
      <c r="G76" s="14"/>
      <c r="H76" s="13"/>
      <c r="I76" s="14"/>
      <c r="J76" s="12"/>
      <c r="K76" s="1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>
      <c r="A77" s="21"/>
      <c r="B77" s="21"/>
      <c r="C77" s="21"/>
      <c r="D77" s="21"/>
      <c r="E77" s="15"/>
      <c r="F77" s="15"/>
      <c r="G77" s="19"/>
      <c r="H77" s="26"/>
      <c r="I77" s="19"/>
      <c r="J77" s="21"/>
      <c r="K77" s="21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>
      <c r="A78" s="21"/>
      <c r="B78" s="21"/>
      <c r="C78" s="21"/>
      <c r="D78" s="21"/>
      <c r="E78" s="15"/>
      <c r="F78" s="15"/>
      <c r="G78" s="19"/>
      <c r="H78" s="26"/>
      <c r="I78" s="19"/>
      <c r="J78" s="21"/>
      <c r="K78" s="21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>
      <c r="A79" s="21"/>
      <c r="B79" s="21"/>
      <c r="C79" s="21"/>
      <c r="D79" s="21"/>
      <c r="E79" s="15"/>
      <c r="F79" s="15"/>
      <c r="G79" s="16"/>
      <c r="H79" s="26"/>
      <c r="I79" s="19"/>
      <c r="J79" s="21"/>
      <c r="K79" s="21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>
      <c r="A80" s="21"/>
      <c r="B80" s="21"/>
      <c r="C80" s="21"/>
      <c r="D80" s="21"/>
      <c r="E80" s="15"/>
      <c r="F80" s="15"/>
      <c r="G80" s="16"/>
      <c r="H80" s="26"/>
      <c r="I80" s="19"/>
      <c r="J80" s="21"/>
      <c r="K80" s="21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>
      <c r="A81" s="21"/>
      <c r="B81" s="21"/>
      <c r="C81" s="21"/>
      <c r="D81" s="21"/>
      <c r="E81" s="15"/>
      <c r="F81" s="15"/>
      <c r="G81" s="16"/>
      <c r="H81" s="26"/>
      <c r="I81" s="19"/>
      <c r="J81" s="21"/>
      <c r="K81" s="21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>
      <c r="A82" s="21"/>
      <c r="B82" s="21"/>
      <c r="C82" s="21"/>
      <c r="D82" s="21"/>
      <c r="E82" s="15"/>
      <c r="F82" s="15"/>
      <c r="G82" s="16"/>
      <c r="H82" s="26"/>
      <c r="I82" s="19"/>
      <c r="J82" s="21"/>
      <c r="K82" s="21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>
      <c r="A83" s="21"/>
      <c r="B83" s="21"/>
      <c r="C83" s="21"/>
      <c r="D83" s="21"/>
      <c r="E83" s="15"/>
      <c r="F83" s="15"/>
      <c r="G83" s="16"/>
      <c r="H83" s="26"/>
      <c r="I83" s="19"/>
      <c r="J83" s="21"/>
      <c r="K83" s="2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>
      <c r="A84" s="21"/>
      <c r="B84" s="21"/>
      <c r="C84" s="21"/>
      <c r="D84" s="21"/>
      <c r="E84" s="15"/>
      <c r="F84" s="15"/>
      <c r="G84" s="16"/>
      <c r="H84" s="26"/>
      <c r="I84" s="19"/>
      <c r="J84" s="21"/>
      <c r="K84" s="21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>
      <c r="A85" s="21"/>
      <c r="B85" s="21"/>
      <c r="C85" s="21"/>
      <c r="D85" s="25"/>
      <c r="E85" s="29"/>
      <c r="F85" s="29"/>
      <c r="G85" s="25"/>
      <c r="H85" s="25"/>
      <c r="I85" s="25"/>
      <c r="J85" s="25"/>
      <c r="K85" s="25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>
      <c r="A86" s="21"/>
      <c r="B86" s="21"/>
      <c r="C86" s="21"/>
      <c r="D86" s="25"/>
      <c r="E86" s="29"/>
      <c r="F86" s="29"/>
      <c r="G86" s="25"/>
      <c r="H86" s="25"/>
      <c r="I86" s="25"/>
      <c r="J86" s="25"/>
      <c r="K86" s="25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>
      <c r="A87" s="21"/>
      <c r="B87" s="21"/>
      <c r="C87" s="21"/>
      <c r="D87" s="25"/>
      <c r="E87" s="29"/>
      <c r="F87" s="29"/>
      <c r="G87" s="25"/>
      <c r="H87" s="25"/>
      <c r="I87" s="25"/>
      <c r="J87" s="25"/>
      <c r="K87" s="25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>
      <c r="A88" s="21"/>
      <c r="B88" s="21"/>
      <c r="C88" s="21"/>
      <c r="D88" s="21"/>
      <c r="E88" s="15"/>
      <c r="F88" s="15"/>
      <c r="G88" s="16"/>
      <c r="H88" s="26"/>
      <c r="I88" s="19"/>
      <c r="J88" s="21"/>
      <c r="K88" s="21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>
      <c r="A89" s="21"/>
      <c r="B89" s="21"/>
      <c r="C89" s="21"/>
      <c r="D89" s="21"/>
      <c r="E89" s="15"/>
      <c r="F89" s="15"/>
      <c r="G89" s="16"/>
      <c r="H89" s="26"/>
      <c r="I89" s="19"/>
      <c r="J89" s="21"/>
      <c r="K89" s="21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>
      <c r="A90" s="21"/>
      <c r="B90" s="21"/>
      <c r="C90" s="21"/>
      <c r="D90" s="21"/>
      <c r="E90" s="15"/>
      <c r="F90" s="15"/>
      <c r="G90" s="16"/>
      <c r="H90" s="26"/>
      <c r="I90" s="19"/>
      <c r="J90" s="21"/>
      <c r="K90" s="21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>
      <c r="A91" s="21"/>
      <c r="B91" s="21"/>
      <c r="C91" s="21"/>
      <c r="D91" s="21"/>
      <c r="E91" s="15"/>
      <c r="F91" s="15"/>
      <c r="G91" s="16"/>
      <c r="H91" s="26"/>
      <c r="I91" s="19"/>
      <c r="J91" s="21"/>
      <c r="K91" s="21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13:74" ht="12.75" customHeight="1"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</sheetData>
  <sortState ref="A12:N52">
    <sortCondition ref="K12:K52"/>
    <sortCondition ref="J12:J52"/>
    <sortCondition ref="A12:A52"/>
  </sortState>
  <mergeCells count="16">
    <mergeCell ref="D3:D4"/>
    <mergeCell ref="D8:D10"/>
    <mergeCell ref="E8:E10"/>
    <mergeCell ref="F8:F10"/>
    <mergeCell ref="G8:G10"/>
    <mergeCell ref="M8:M10"/>
    <mergeCell ref="N8:N10"/>
    <mergeCell ref="A7:B7"/>
    <mergeCell ref="A8:A10"/>
    <mergeCell ref="B8:B10"/>
    <mergeCell ref="C8:C10"/>
    <mergeCell ref="L8:L10"/>
    <mergeCell ref="K8:K10"/>
    <mergeCell ref="H8:H10"/>
    <mergeCell ref="J8:J10"/>
    <mergeCell ref="I8:I10"/>
  </mergeCells>
  <phoneticPr fontId="0" type="noConversion"/>
  <printOptions horizontalCentered="1"/>
  <pageMargins left="0.25" right="0.2" top="0.1" bottom="0.1" header="0.1" footer="0.2"/>
  <pageSetup scale="53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zoomScale="60" zoomScaleNormal="60" workbookViewId="0">
      <selection activeCell="C48" sqref="C48"/>
    </sheetView>
  </sheetViews>
  <sheetFormatPr defaultRowHeight="15"/>
  <cols>
    <col min="1" max="3" width="22.85546875" style="81" customWidth="1"/>
    <col min="4" max="4" width="93.85546875" style="81" customWidth="1"/>
    <col min="5" max="5" width="14.28515625" style="81" customWidth="1"/>
    <col min="6" max="6" width="14.42578125" style="81" customWidth="1"/>
    <col min="7" max="7" width="16.140625" style="81" customWidth="1"/>
    <col min="8" max="8" width="14" style="81" customWidth="1"/>
    <col min="9" max="10" width="9.140625" style="81"/>
    <col min="11" max="11" width="14.7109375" style="81" bestFit="1" customWidth="1"/>
    <col min="12" max="16384" width="9.140625" style="81"/>
  </cols>
  <sheetData>
    <row r="1" spans="1:10" ht="23.25">
      <c r="A1" s="122"/>
      <c r="B1" s="126"/>
      <c r="C1" s="128"/>
      <c r="D1" s="127" t="s">
        <v>300</v>
      </c>
      <c r="E1" s="126"/>
      <c r="F1" s="126"/>
      <c r="G1" s="125"/>
      <c r="H1" s="124"/>
      <c r="I1" s="124"/>
    </row>
    <row r="2" spans="1:10" ht="15.75">
      <c r="A2" s="123"/>
      <c r="B2" s="122"/>
      <c r="C2" s="121"/>
      <c r="D2" s="120" t="s">
        <v>29</v>
      </c>
      <c r="E2" s="119"/>
      <c r="F2" s="118"/>
      <c r="G2" s="117"/>
      <c r="H2" s="116"/>
      <c r="I2" s="116"/>
    </row>
    <row r="3" spans="1:10">
      <c r="A3" s="115"/>
      <c r="B3" s="114"/>
      <c r="C3" s="113" t="s">
        <v>299</v>
      </c>
      <c r="D3" s="112">
        <f>D5/C5</f>
        <v>329019.02777777775</v>
      </c>
      <c r="E3" s="107"/>
      <c r="F3" s="111"/>
      <c r="G3" s="110"/>
      <c r="H3" s="104"/>
      <c r="I3" s="99"/>
    </row>
    <row r="4" spans="1:10">
      <c r="A4" s="109"/>
      <c r="B4" s="109"/>
      <c r="C4" s="108"/>
      <c r="D4" s="108"/>
      <c r="E4" s="107"/>
      <c r="F4" s="106"/>
      <c r="G4" s="105"/>
      <c r="H4" s="104"/>
      <c r="I4" s="99"/>
    </row>
    <row r="5" spans="1:10">
      <c r="A5" s="169" t="s">
        <v>298</v>
      </c>
      <c r="B5" s="169"/>
      <c r="C5" s="103">
        <f>COUNT(G9:G134)</f>
        <v>36</v>
      </c>
      <c r="D5" s="102">
        <f>SUM(G9:G134)</f>
        <v>11844685</v>
      </c>
      <c r="E5" s="101"/>
      <c r="F5" s="101"/>
      <c r="G5" s="100"/>
      <c r="H5" s="99"/>
      <c r="I5" s="99"/>
    </row>
    <row r="6" spans="1:10" ht="15" customHeight="1">
      <c r="A6" s="170" t="s">
        <v>4</v>
      </c>
      <c r="B6" s="170" t="s">
        <v>5</v>
      </c>
      <c r="C6" s="170" t="s">
        <v>6</v>
      </c>
      <c r="D6" s="170" t="s">
        <v>7</v>
      </c>
      <c r="E6" s="167" t="s">
        <v>10</v>
      </c>
      <c r="F6" s="167" t="s">
        <v>11</v>
      </c>
      <c r="G6" s="172" t="s">
        <v>297</v>
      </c>
      <c r="H6" s="170" t="s">
        <v>8</v>
      </c>
      <c r="I6" s="170" t="s">
        <v>9</v>
      </c>
      <c r="J6" s="83"/>
    </row>
    <row r="7" spans="1:10">
      <c r="A7" s="170"/>
      <c r="B7" s="170"/>
      <c r="C7" s="170"/>
      <c r="D7" s="170"/>
      <c r="E7" s="167"/>
      <c r="F7" s="167"/>
      <c r="G7" s="172"/>
      <c r="H7" s="170"/>
      <c r="I7" s="170"/>
      <c r="J7" s="83"/>
    </row>
    <row r="8" spans="1:10" ht="15.75" thickBot="1">
      <c r="A8" s="171"/>
      <c r="B8" s="171"/>
      <c r="C8" s="171"/>
      <c r="D8" s="171"/>
      <c r="E8" s="168"/>
      <c r="F8" s="168"/>
      <c r="G8" s="173"/>
      <c r="H8" s="171"/>
      <c r="I8" s="171"/>
      <c r="J8" s="83"/>
    </row>
    <row r="9" spans="1:10" ht="15.75" thickTop="1">
      <c r="A9" s="95" t="s">
        <v>296</v>
      </c>
      <c r="B9" s="95"/>
      <c r="C9" s="95" t="s">
        <v>295</v>
      </c>
      <c r="D9" s="95"/>
      <c r="E9" s="98">
        <v>40817</v>
      </c>
      <c r="F9" s="97" t="s">
        <v>294</v>
      </c>
      <c r="G9" s="96">
        <v>50000</v>
      </c>
      <c r="H9" s="95" t="s">
        <v>135</v>
      </c>
      <c r="I9" s="95" t="s">
        <v>50</v>
      </c>
    </row>
    <row r="10" spans="1:10">
      <c r="A10" s="87" t="s">
        <v>293</v>
      </c>
      <c r="B10" s="87"/>
      <c r="C10" s="87" t="s">
        <v>292</v>
      </c>
      <c r="D10" s="87" t="s">
        <v>291</v>
      </c>
      <c r="E10" s="93" t="s">
        <v>290</v>
      </c>
      <c r="F10" s="93" t="s">
        <v>289</v>
      </c>
      <c r="G10" s="88">
        <v>75000</v>
      </c>
      <c r="H10" s="87" t="s">
        <v>135</v>
      </c>
      <c r="I10" s="87" t="s">
        <v>50</v>
      </c>
    </row>
    <row r="11" spans="1:10">
      <c r="A11" s="87" t="s">
        <v>288</v>
      </c>
      <c r="B11" s="87"/>
      <c r="C11" s="87" t="s">
        <v>287</v>
      </c>
      <c r="D11" s="87" t="s">
        <v>286</v>
      </c>
      <c r="E11" s="89">
        <v>41030</v>
      </c>
      <c r="F11" s="89">
        <v>41518</v>
      </c>
      <c r="G11" s="88">
        <v>147998</v>
      </c>
      <c r="H11" s="87" t="s">
        <v>135</v>
      </c>
      <c r="I11" s="87" t="s">
        <v>50</v>
      </c>
    </row>
    <row r="12" spans="1:10">
      <c r="A12" s="90" t="s">
        <v>285</v>
      </c>
      <c r="B12" s="90"/>
      <c r="C12" s="90" t="s">
        <v>284</v>
      </c>
      <c r="D12" s="90" t="s">
        <v>283</v>
      </c>
      <c r="E12" s="92">
        <v>40787</v>
      </c>
      <c r="F12" s="92">
        <v>41152</v>
      </c>
      <c r="G12" s="91">
        <v>242932</v>
      </c>
      <c r="H12" s="90" t="s">
        <v>135</v>
      </c>
      <c r="I12" s="90" t="s">
        <v>50</v>
      </c>
    </row>
    <row r="13" spans="1:10">
      <c r="A13" s="87" t="s">
        <v>282</v>
      </c>
      <c r="B13" s="87"/>
      <c r="C13" s="87" t="s">
        <v>281</v>
      </c>
      <c r="D13" s="87" t="s">
        <v>280</v>
      </c>
      <c r="E13" s="89">
        <v>40909</v>
      </c>
      <c r="F13" s="89">
        <v>42369</v>
      </c>
      <c r="G13" s="88">
        <v>120000</v>
      </c>
      <c r="H13" s="87" t="s">
        <v>135</v>
      </c>
      <c r="I13" s="87" t="s">
        <v>50</v>
      </c>
    </row>
    <row r="14" spans="1:10">
      <c r="A14" s="87" t="s">
        <v>278</v>
      </c>
      <c r="B14" s="87"/>
      <c r="C14" s="87" t="s">
        <v>277</v>
      </c>
      <c r="D14" s="87" t="s">
        <v>279</v>
      </c>
      <c r="E14" s="89">
        <v>40817</v>
      </c>
      <c r="F14" s="89">
        <v>40694</v>
      </c>
      <c r="G14" s="88">
        <v>60000</v>
      </c>
      <c r="H14" s="87" t="s">
        <v>135</v>
      </c>
      <c r="I14" s="87" t="s">
        <v>50</v>
      </c>
    </row>
    <row r="15" spans="1:10">
      <c r="A15" s="87" t="s">
        <v>278</v>
      </c>
      <c r="B15" s="87"/>
      <c r="C15" s="87" t="s">
        <v>277</v>
      </c>
      <c r="D15" s="87" t="s">
        <v>276</v>
      </c>
      <c r="E15" s="89">
        <v>40817</v>
      </c>
      <c r="F15" s="89">
        <v>41121</v>
      </c>
      <c r="G15" s="88">
        <v>35000</v>
      </c>
      <c r="H15" s="87" t="s">
        <v>135</v>
      </c>
      <c r="I15" s="87" t="s">
        <v>50</v>
      </c>
    </row>
    <row r="16" spans="1:10">
      <c r="A16" s="90" t="s">
        <v>275</v>
      </c>
      <c r="B16" s="90" t="s">
        <v>203</v>
      </c>
      <c r="C16" s="90" t="s">
        <v>270</v>
      </c>
      <c r="D16" s="90" t="s">
        <v>202</v>
      </c>
      <c r="E16" s="92">
        <v>40878</v>
      </c>
      <c r="F16" s="92">
        <v>41060</v>
      </c>
      <c r="G16" s="91"/>
      <c r="H16" s="90" t="s">
        <v>49</v>
      </c>
      <c r="I16" s="90" t="s">
        <v>50</v>
      </c>
    </row>
    <row r="17" spans="1:9">
      <c r="A17" s="87" t="s">
        <v>274</v>
      </c>
      <c r="B17" s="87"/>
      <c r="C17" s="87" t="s">
        <v>273</v>
      </c>
      <c r="D17" s="87" t="s">
        <v>272</v>
      </c>
      <c r="E17" s="89">
        <v>40817</v>
      </c>
      <c r="F17" s="89">
        <v>41274</v>
      </c>
      <c r="G17" s="88">
        <v>46940</v>
      </c>
      <c r="H17" s="87" t="s">
        <v>49</v>
      </c>
      <c r="I17" s="87" t="s">
        <v>50</v>
      </c>
    </row>
    <row r="18" spans="1:9">
      <c r="A18" s="87" t="s">
        <v>271</v>
      </c>
      <c r="B18" s="87"/>
      <c r="C18" s="87" t="s">
        <v>31</v>
      </c>
      <c r="D18" s="87" t="s">
        <v>202</v>
      </c>
      <c r="E18" s="89">
        <v>40940</v>
      </c>
      <c r="F18" s="89">
        <v>42035</v>
      </c>
      <c r="G18" s="88">
        <v>340824</v>
      </c>
      <c r="H18" s="87" t="s">
        <v>49</v>
      </c>
      <c r="I18" s="87" t="s">
        <v>50</v>
      </c>
    </row>
    <row r="19" spans="1:9">
      <c r="A19" s="87" t="s">
        <v>271</v>
      </c>
      <c r="B19" s="87"/>
      <c r="C19" s="87" t="s">
        <v>270</v>
      </c>
      <c r="D19" s="87" t="s">
        <v>202</v>
      </c>
      <c r="E19" s="89">
        <v>40878</v>
      </c>
      <c r="F19" s="89">
        <v>41060</v>
      </c>
      <c r="G19" s="88">
        <v>50000</v>
      </c>
      <c r="H19" s="87" t="s">
        <v>49</v>
      </c>
      <c r="I19" s="87" t="s">
        <v>50</v>
      </c>
    </row>
    <row r="20" spans="1:9">
      <c r="A20" s="90" t="s">
        <v>77</v>
      </c>
      <c r="B20" s="90" t="s">
        <v>200</v>
      </c>
      <c r="C20" s="90" t="s">
        <v>31</v>
      </c>
      <c r="D20" s="90" t="s">
        <v>199</v>
      </c>
      <c r="E20" s="92">
        <v>40940</v>
      </c>
      <c r="F20" s="92">
        <v>40941</v>
      </c>
      <c r="G20" s="91"/>
      <c r="H20" s="90" t="s">
        <v>263</v>
      </c>
      <c r="I20" s="90" t="s">
        <v>50</v>
      </c>
    </row>
    <row r="21" spans="1:9">
      <c r="A21" s="87" t="s">
        <v>268</v>
      </c>
      <c r="B21" s="87"/>
      <c r="C21" s="87" t="s">
        <v>31</v>
      </c>
      <c r="D21" s="87" t="s">
        <v>269</v>
      </c>
      <c r="E21" s="89">
        <v>41000</v>
      </c>
      <c r="F21" s="89">
        <v>42094</v>
      </c>
      <c r="G21" s="88">
        <v>129998</v>
      </c>
      <c r="H21" s="87" t="s">
        <v>263</v>
      </c>
      <c r="I21" s="87" t="s">
        <v>50</v>
      </c>
    </row>
    <row r="22" spans="1:9">
      <c r="A22" s="87" t="s">
        <v>268</v>
      </c>
      <c r="B22" s="87"/>
      <c r="C22" s="87" t="s">
        <v>31</v>
      </c>
      <c r="D22" s="87" t="s">
        <v>267</v>
      </c>
      <c r="E22" s="89">
        <v>41000</v>
      </c>
      <c r="F22" s="89">
        <v>42094</v>
      </c>
      <c r="G22" s="88">
        <v>233688</v>
      </c>
      <c r="H22" s="87" t="s">
        <v>263</v>
      </c>
      <c r="I22" s="87" t="s">
        <v>50</v>
      </c>
    </row>
    <row r="23" spans="1:9">
      <c r="A23" s="87" t="s">
        <v>266</v>
      </c>
      <c r="B23" s="87"/>
      <c r="C23" s="87" t="s">
        <v>265</v>
      </c>
      <c r="D23" s="87" t="s">
        <v>264</v>
      </c>
      <c r="E23" s="89">
        <v>40787</v>
      </c>
      <c r="F23" s="89">
        <v>41152</v>
      </c>
      <c r="G23" s="88">
        <v>20000</v>
      </c>
      <c r="H23" s="87" t="s">
        <v>263</v>
      </c>
      <c r="I23" s="87" t="s">
        <v>50</v>
      </c>
    </row>
    <row r="24" spans="1:9">
      <c r="A24" s="90" t="s">
        <v>77</v>
      </c>
      <c r="B24" s="90"/>
      <c r="C24" s="90" t="s">
        <v>252</v>
      </c>
      <c r="D24" s="90" t="s">
        <v>251</v>
      </c>
      <c r="E24" s="92">
        <v>40817</v>
      </c>
      <c r="F24" s="92">
        <v>41182</v>
      </c>
      <c r="G24" s="91">
        <v>45000</v>
      </c>
      <c r="H24" s="90" t="s">
        <v>65</v>
      </c>
      <c r="I24" s="90" t="s">
        <v>50</v>
      </c>
    </row>
    <row r="25" spans="1:9">
      <c r="A25" s="87" t="s">
        <v>262</v>
      </c>
      <c r="B25" s="87" t="s">
        <v>261</v>
      </c>
      <c r="C25" s="87" t="s">
        <v>31</v>
      </c>
      <c r="D25" s="87" t="s">
        <v>258</v>
      </c>
      <c r="E25" s="89">
        <v>41030</v>
      </c>
      <c r="F25" s="89">
        <v>42125</v>
      </c>
      <c r="G25" s="88"/>
      <c r="H25" s="87" t="s">
        <v>65</v>
      </c>
      <c r="I25" s="87" t="s">
        <v>50</v>
      </c>
    </row>
    <row r="26" spans="1:9">
      <c r="A26" s="87" t="s">
        <v>260</v>
      </c>
      <c r="B26" s="87" t="s">
        <v>200</v>
      </c>
      <c r="C26" s="87" t="s">
        <v>31</v>
      </c>
      <c r="D26" s="87" t="s">
        <v>199</v>
      </c>
      <c r="E26" s="89">
        <v>40940</v>
      </c>
      <c r="F26" s="89">
        <v>40941</v>
      </c>
      <c r="G26" s="88"/>
      <c r="H26" s="87" t="s">
        <v>65</v>
      </c>
      <c r="I26" s="87" t="s">
        <v>50</v>
      </c>
    </row>
    <row r="27" spans="1:9">
      <c r="A27" s="87" t="s">
        <v>259</v>
      </c>
      <c r="B27" s="87"/>
      <c r="C27" s="87" t="s">
        <v>31</v>
      </c>
      <c r="D27" s="87" t="s">
        <v>258</v>
      </c>
      <c r="E27" s="89">
        <v>41030</v>
      </c>
      <c r="F27" s="89">
        <v>42125</v>
      </c>
      <c r="G27" s="88">
        <v>338422</v>
      </c>
      <c r="H27" s="87" t="s">
        <v>65</v>
      </c>
      <c r="I27" s="87" t="s">
        <v>50</v>
      </c>
    </row>
    <row r="28" spans="1:9">
      <c r="A28" s="90" t="s">
        <v>257</v>
      </c>
      <c r="B28" s="90"/>
      <c r="C28" s="90" t="s">
        <v>248</v>
      </c>
      <c r="D28" s="90"/>
      <c r="E28" s="92">
        <v>40792</v>
      </c>
      <c r="F28" s="92">
        <v>41029</v>
      </c>
      <c r="G28" s="91">
        <v>80000</v>
      </c>
      <c r="H28" s="90" t="s">
        <v>65</v>
      </c>
      <c r="I28" s="90" t="s">
        <v>50</v>
      </c>
    </row>
    <row r="29" spans="1:9">
      <c r="A29" s="87" t="s">
        <v>256</v>
      </c>
      <c r="B29" s="87"/>
      <c r="C29" s="87" t="s">
        <v>255</v>
      </c>
      <c r="D29" s="87" t="s">
        <v>254</v>
      </c>
      <c r="E29" s="89">
        <v>40793</v>
      </c>
      <c r="F29" s="89">
        <v>41153</v>
      </c>
      <c r="G29" s="88">
        <v>91333</v>
      </c>
      <c r="H29" s="87" t="s">
        <v>65</v>
      </c>
      <c r="I29" s="87" t="s">
        <v>50</v>
      </c>
    </row>
    <row r="30" spans="1:9">
      <c r="A30" s="87" t="s">
        <v>78</v>
      </c>
      <c r="B30" s="87" t="s">
        <v>253</v>
      </c>
      <c r="C30" s="87" t="s">
        <v>252</v>
      </c>
      <c r="D30" s="87" t="s">
        <v>251</v>
      </c>
      <c r="E30" s="89">
        <v>40817</v>
      </c>
      <c r="F30" s="89">
        <v>41182</v>
      </c>
      <c r="G30" s="88"/>
      <c r="H30" s="87" t="s">
        <v>65</v>
      </c>
      <c r="I30" s="87" t="s">
        <v>50</v>
      </c>
    </row>
    <row r="31" spans="1:9">
      <c r="A31" s="87" t="s">
        <v>78</v>
      </c>
      <c r="B31" s="87"/>
      <c r="C31" s="87" t="s">
        <v>31</v>
      </c>
      <c r="D31" s="87" t="s">
        <v>199</v>
      </c>
      <c r="E31" s="89">
        <v>40940</v>
      </c>
      <c r="F31" s="89">
        <v>40941</v>
      </c>
      <c r="G31" s="88">
        <v>450000</v>
      </c>
      <c r="H31" s="87" t="s">
        <v>65</v>
      </c>
      <c r="I31" s="87" t="s">
        <v>50</v>
      </c>
    </row>
    <row r="32" spans="1:9">
      <c r="A32" s="90" t="s">
        <v>250</v>
      </c>
      <c r="B32" s="90" t="s">
        <v>249</v>
      </c>
      <c r="C32" s="90" t="s">
        <v>248</v>
      </c>
      <c r="D32" s="90"/>
      <c r="E32" s="92">
        <v>40792</v>
      </c>
      <c r="F32" s="92">
        <v>41029</v>
      </c>
      <c r="G32" s="91"/>
      <c r="H32" s="90" t="s">
        <v>65</v>
      </c>
      <c r="I32" s="90" t="s">
        <v>50</v>
      </c>
    </row>
    <row r="33" spans="1:11">
      <c r="A33" s="87" t="s">
        <v>111</v>
      </c>
      <c r="B33" s="87"/>
      <c r="C33" s="87" t="s">
        <v>112</v>
      </c>
      <c r="D33" s="87" t="s">
        <v>247</v>
      </c>
      <c r="E33" s="89">
        <v>40724</v>
      </c>
      <c r="F33" s="89">
        <v>41153</v>
      </c>
      <c r="G33" s="88">
        <v>37500</v>
      </c>
      <c r="H33" s="87" t="s">
        <v>65</v>
      </c>
      <c r="I33" s="87" t="s">
        <v>50</v>
      </c>
    </row>
    <row r="34" spans="1:11">
      <c r="A34" s="87" t="s">
        <v>246</v>
      </c>
      <c r="B34" s="87"/>
      <c r="C34" s="87" t="s">
        <v>242</v>
      </c>
      <c r="D34" s="87" t="s">
        <v>241</v>
      </c>
      <c r="E34" s="89">
        <v>41091</v>
      </c>
      <c r="F34" s="89">
        <v>42551</v>
      </c>
      <c r="G34" s="88">
        <v>799996</v>
      </c>
      <c r="H34" s="87" t="s">
        <v>245</v>
      </c>
      <c r="I34" s="87" t="s">
        <v>228</v>
      </c>
    </row>
    <row r="35" spans="1:11">
      <c r="A35" s="90" t="s">
        <v>240</v>
      </c>
      <c r="B35" s="90"/>
      <c r="C35" s="90" t="s">
        <v>231</v>
      </c>
      <c r="D35" s="90" t="s">
        <v>230</v>
      </c>
      <c r="E35" s="92">
        <v>41091</v>
      </c>
      <c r="F35" s="92">
        <v>42551</v>
      </c>
      <c r="G35" s="91">
        <v>265981</v>
      </c>
      <c r="H35" s="90" t="s">
        <v>238</v>
      </c>
      <c r="I35" s="90" t="s">
        <v>228</v>
      </c>
    </row>
    <row r="36" spans="1:11">
      <c r="A36" s="87" t="s">
        <v>240</v>
      </c>
      <c r="B36" s="87"/>
      <c r="C36" s="87" t="s">
        <v>235</v>
      </c>
      <c r="D36" s="87" t="s">
        <v>239</v>
      </c>
      <c r="E36" s="89">
        <v>41122</v>
      </c>
      <c r="F36" s="89">
        <v>42582</v>
      </c>
      <c r="G36" s="88">
        <v>1540263</v>
      </c>
      <c r="H36" s="87" t="s">
        <v>238</v>
      </c>
      <c r="I36" s="87" t="s">
        <v>228</v>
      </c>
    </row>
    <row r="37" spans="1:11">
      <c r="A37" s="87" t="s">
        <v>237</v>
      </c>
      <c r="B37" s="87" t="s">
        <v>232</v>
      </c>
      <c r="C37" s="87" t="s">
        <v>231</v>
      </c>
      <c r="D37" s="87" t="s">
        <v>230</v>
      </c>
      <c r="E37" s="89">
        <v>41091</v>
      </c>
      <c r="F37" s="89">
        <v>42551</v>
      </c>
      <c r="G37" s="88"/>
      <c r="H37" s="87" t="s">
        <v>229</v>
      </c>
      <c r="I37" s="87" t="s">
        <v>228</v>
      </c>
    </row>
    <row r="38" spans="1:11">
      <c r="A38" s="87" t="s">
        <v>236</v>
      </c>
      <c r="B38" s="87"/>
      <c r="C38" s="87" t="s">
        <v>235</v>
      </c>
      <c r="D38" s="87" t="s">
        <v>234</v>
      </c>
      <c r="E38" s="89">
        <v>41091</v>
      </c>
      <c r="F38" s="89">
        <v>42551</v>
      </c>
      <c r="G38" s="88">
        <v>1542757</v>
      </c>
      <c r="H38" s="87" t="s">
        <v>229</v>
      </c>
      <c r="I38" s="87" t="s">
        <v>228</v>
      </c>
    </row>
    <row r="39" spans="1:11">
      <c r="A39" s="90" t="s">
        <v>233</v>
      </c>
      <c r="B39" s="90" t="s">
        <v>232</v>
      </c>
      <c r="C39" s="90" t="s">
        <v>231</v>
      </c>
      <c r="D39" s="90" t="s">
        <v>230</v>
      </c>
      <c r="E39" s="92">
        <v>41091</v>
      </c>
      <c r="F39" s="92">
        <v>42551</v>
      </c>
      <c r="G39" s="91"/>
      <c r="H39" s="90" t="s">
        <v>229</v>
      </c>
      <c r="I39" s="90" t="s">
        <v>228</v>
      </c>
    </row>
    <row r="40" spans="1:11">
      <c r="A40" s="87" t="s">
        <v>244</v>
      </c>
      <c r="B40" s="87" t="s">
        <v>243</v>
      </c>
      <c r="C40" s="87" t="s">
        <v>242</v>
      </c>
      <c r="D40" s="87" t="s">
        <v>241</v>
      </c>
      <c r="E40" s="89">
        <v>41091</v>
      </c>
      <c r="F40" s="89">
        <v>42551</v>
      </c>
      <c r="G40" s="88"/>
      <c r="H40" s="145" t="s">
        <v>229</v>
      </c>
      <c r="I40" s="87" t="s">
        <v>228</v>
      </c>
    </row>
    <row r="41" spans="1:11">
      <c r="A41" s="87" t="s">
        <v>93</v>
      </c>
      <c r="B41" s="87"/>
      <c r="C41" s="87" t="s">
        <v>94</v>
      </c>
      <c r="D41" s="87" t="s">
        <v>227</v>
      </c>
      <c r="E41" s="89">
        <v>40817</v>
      </c>
      <c r="F41" s="89">
        <v>41182</v>
      </c>
      <c r="G41" s="88">
        <v>10000</v>
      </c>
      <c r="H41" s="87" t="s">
        <v>97</v>
      </c>
      <c r="I41" s="87" t="s">
        <v>226</v>
      </c>
    </row>
    <row r="42" spans="1:11">
      <c r="A42" s="87" t="s">
        <v>225</v>
      </c>
      <c r="B42" s="87"/>
      <c r="C42" s="87" t="s">
        <v>224</v>
      </c>
      <c r="D42" s="87" t="s">
        <v>223</v>
      </c>
      <c r="E42" s="89">
        <v>41153</v>
      </c>
      <c r="F42" s="89">
        <v>42247</v>
      </c>
      <c r="G42" s="88">
        <v>114000</v>
      </c>
      <c r="H42" s="87" t="s">
        <v>71</v>
      </c>
      <c r="I42" s="87" t="s">
        <v>72</v>
      </c>
      <c r="K42" s="82"/>
    </row>
    <row r="43" spans="1:11">
      <c r="A43" s="87" t="s">
        <v>67</v>
      </c>
      <c r="B43" s="87"/>
      <c r="C43" s="87" t="s">
        <v>68</v>
      </c>
      <c r="D43" s="87" t="s">
        <v>222</v>
      </c>
      <c r="E43" s="89">
        <v>40787</v>
      </c>
      <c r="F43" s="89">
        <v>41507</v>
      </c>
      <c r="G43" s="88">
        <v>36000</v>
      </c>
      <c r="H43" s="87" t="s">
        <v>71</v>
      </c>
      <c r="I43" s="87" t="s">
        <v>72</v>
      </c>
    </row>
    <row r="44" spans="1:11">
      <c r="A44" s="90" t="s">
        <v>67</v>
      </c>
      <c r="B44" s="90"/>
      <c r="C44" s="90" t="s">
        <v>221</v>
      </c>
      <c r="D44" s="90" t="s">
        <v>220</v>
      </c>
      <c r="E44" s="92">
        <v>40909</v>
      </c>
      <c r="F44" s="92">
        <v>42369</v>
      </c>
      <c r="G44" s="91"/>
      <c r="H44" s="90" t="s">
        <v>71</v>
      </c>
      <c r="I44" s="90" t="s">
        <v>72</v>
      </c>
    </row>
    <row r="45" spans="1:11">
      <c r="A45" s="87" t="s">
        <v>219</v>
      </c>
      <c r="B45" s="87"/>
      <c r="C45" s="87" t="s">
        <v>218</v>
      </c>
      <c r="D45" s="87" t="s">
        <v>217</v>
      </c>
      <c r="E45" s="89">
        <v>40802</v>
      </c>
      <c r="F45" s="89">
        <v>40908</v>
      </c>
      <c r="G45" s="88">
        <v>2170</v>
      </c>
      <c r="H45" s="87" t="s">
        <v>216</v>
      </c>
      <c r="I45" s="87" t="s">
        <v>72</v>
      </c>
    </row>
    <row r="46" spans="1:11">
      <c r="A46" s="87" t="s">
        <v>215</v>
      </c>
      <c r="B46" s="87"/>
      <c r="C46" s="87" t="s">
        <v>214</v>
      </c>
      <c r="D46" s="87" t="s">
        <v>213</v>
      </c>
      <c r="E46" s="89">
        <v>40878</v>
      </c>
      <c r="F46" s="89">
        <v>41244</v>
      </c>
      <c r="G46" s="88">
        <v>27500</v>
      </c>
      <c r="H46" s="87" t="s">
        <v>210</v>
      </c>
      <c r="I46" s="87" t="s">
        <v>72</v>
      </c>
    </row>
    <row r="47" spans="1:11">
      <c r="A47" s="87" t="s">
        <v>212</v>
      </c>
      <c r="B47" s="87"/>
      <c r="C47" s="87" t="s">
        <v>31</v>
      </c>
      <c r="D47" s="87" t="s">
        <v>211</v>
      </c>
      <c r="E47" s="89">
        <v>41061</v>
      </c>
      <c r="F47" s="89">
        <v>42155</v>
      </c>
      <c r="G47" s="88">
        <v>461433</v>
      </c>
      <c r="H47" s="87" t="s">
        <v>210</v>
      </c>
      <c r="I47" s="87" t="s">
        <v>72</v>
      </c>
    </row>
    <row r="48" spans="1:11">
      <c r="A48" s="90" t="s">
        <v>209</v>
      </c>
      <c r="B48" s="90"/>
      <c r="C48" s="90" t="s">
        <v>206</v>
      </c>
      <c r="D48" s="90" t="s">
        <v>208</v>
      </c>
      <c r="E48" s="92">
        <v>41091</v>
      </c>
      <c r="F48" s="94" t="s">
        <v>207</v>
      </c>
      <c r="G48" s="91">
        <v>396574</v>
      </c>
      <c r="H48" s="90" t="s">
        <v>110</v>
      </c>
      <c r="I48" s="90" t="s">
        <v>72</v>
      </c>
    </row>
    <row r="49" spans="1:9">
      <c r="A49" s="87" t="s">
        <v>204</v>
      </c>
      <c r="B49" s="87"/>
      <c r="C49" s="87" t="s">
        <v>206</v>
      </c>
      <c r="D49" s="87" t="s">
        <v>205</v>
      </c>
      <c r="E49" s="89">
        <v>41091</v>
      </c>
      <c r="F49" s="89">
        <v>42551</v>
      </c>
      <c r="G49" s="88">
        <v>1314000</v>
      </c>
      <c r="H49" s="87" t="s">
        <v>45</v>
      </c>
      <c r="I49" s="87" t="s">
        <v>36</v>
      </c>
    </row>
    <row r="50" spans="1:9">
      <c r="A50" s="87" t="s">
        <v>204</v>
      </c>
      <c r="B50" s="87" t="s">
        <v>203</v>
      </c>
      <c r="C50" s="87" t="s">
        <v>31</v>
      </c>
      <c r="D50" s="87" t="s">
        <v>202</v>
      </c>
      <c r="E50" s="89">
        <v>40940</v>
      </c>
      <c r="F50" s="89">
        <v>42035</v>
      </c>
      <c r="G50" s="88"/>
      <c r="H50" s="87" t="s">
        <v>45</v>
      </c>
      <c r="I50" s="87" t="s">
        <v>36</v>
      </c>
    </row>
    <row r="51" spans="1:9">
      <c r="A51" s="87" t="s">
        <v>201</v>
      </c>
      <c r="B51" s="87"/>
      <c r="C51" s="87" t="s">
        <v>196</v>
      </c>
      <c r="D51" s="87" t="s">
        <v>195</v>
      </c>
      <c r="E51" s="89">
        <v>40909</v>
      </c>
      <c r="F51" s="89">
        <v>41274</v>
      </c>
      <c r="G51" s="88">
        <v>34936</v>
      </c>
      <c r="H51" s="87" t="s">
        <v>35</v>
      </c>
      <c r="I51" s="87" t="s">
        <v>36</v>
      </c>
    </row>
    <row r="52" spans="1:9">
      <c r="A52" s="90" t="s">
        <v>201</v>
      </c>
      <c r="B52" s="90" t="s">
        <v>200</v>
      </c>
      <c r="C52" s="90" t="s">
        <v>31</v>
      </c>
      <c r="D52" s="90" t="s">
        <v>199</v>
      </c>
      <c r="E52" s="92">
        <v>40940</v>
      </c>
      <c r="F52" s="92">
        <v>40941</v>
      </c>
      <c r="G52" s="91"/>
      <c r="H52" s="90" t="s">
        <v>35</v>
      </c>
      <c r="I52" s="90" t="s">
        <v>36</v>
      </c>
    </row>
    <row r="53" spans="1:9">
      <c r="A53" s="87" t="s">
        <v>198</v>
      </c>
      <c r="B53" s="87" t="s">
        <v>197</v>
      </c>
      <c r="C53" s="87" t="s">
        <v>196</v>
      </c>
      <c r="D53" s="87" t="s">
        <v>195</v>
      </c>
      <c r="E53" s="89">
        <v>40909</v>
      </c>
      <c r="F53" s="89">
        <v>41274</v>
      </c>
      <c r="G53" s="88"/>
      <c r="H53" s="87" t="s">
        <v>35</v>
      </c>
      <c r="I53" s="87" t="s">
        <v>36</v>
      </c>
    </row>
    <row r="54" spans="1:9">
      <c r="A54" s="87" t="s">
        <v>194</v>
      </c>
      <c r="B54" s="87" t="s">
        <v>193</v>
      </c>
      <c r="C54" s="87" t="s">
        <v>31</v>
      </c>
      <c r="D54" s="87" t="s">
        <v>190</v>
      </c>
      <c r="E54" s="89">
        <v>40909</v>
      </c>
      <c r="F54" s="89">
        <v>42004</v>
      </c>
      <c r="G54" s="88"/>
      <c r="H54" s="87" t="s">
        <v>35</v>
      </c>
      <c r="I54" s="87" t="s">
        <v>36</v>
      </c>
    </row>
    <row r="55" spans="1:9">
      <c r="A55" s="87" t="s">
        <v>192</v>
      </c>
      <c r="B55" s="87"/>
      <c r="C55" s="87" t="s">
        <v>31</v>
      </c>
      <c r="D55" s="87" t="s">
        <v>178</v>
      </c>
      <c r="E55" s="89">
        <v>41153</v>
      </c>
      <c r="F55" s="89">
        <v>42948</v>
      </c>
      <c r="G55" s="88">
        <v>1906415</v>
      </c>
      <c r="H55" s="87" t="s">
        <v>35</v>
      </c>
      <c r="I55" s="87" t="s">
        <v>36</v>
      </c>
    </row>
    <row r="56" spans="1:9">
      <c r="A56" s="90" t="s">
        <v>191</v>
      </c>
      <c r="B56" s="90"/>
      <c r="C56" s="90" t="s">
        <v>31</v>
      </c>
      <c r="D56" s="90" t="s">
        <v>190</v>
      </c>
      <c r="E56" s="92">
        <v>40909</v>
      </c>
      <c r="F56" s="92">
        <v>42004</v>
      </c>
      <c r="G56" s="91">
        <v>249446</v>
      </c>
      <c r="H56" s="90" t="s">
        <v>35</v>
      </c>
      <c r="I56" s="90" t="s">
        <v>36</v>
      </c>
    </row>
    <row r="57" spans="1:9">
      <c r="A57" s="87" t="s">
        <v>189</v>
      </c>
      <c r="B57" s="87" t="s">
        <v>179</v>
      </c>
      <c r="C57" s="87" t="s">
        <v>31</v>
      </c>
      <c r="D57" s="87" t="s">
        <v>178</v>
      </c>
      <c r="E57" s="89">
        <v>41153</v>
      </c>
      <c r="F57" s="89">
        <v>42948</v>
      </c>
      <c r="G57" s="88"/>
      <c r="H57" s="87" t="s">
        <v>140</v>
      </c>
      <c r="I57" s="87" t="s">
        <v>36</v>
      </c>
    </row>
    <row r="58" spans="1:9">
      <c r="A58" s="87" t="s">
        <v>188</v>
      </c>
      <c r="B58" s="87" t="s">
        <v>179</v>
      </c>
      <c r="C58" s="87" t="s">
        <v>31</v>
      </c>
      <c r="D58" s="87" t="s">
        <v>178</v>
      </c>
      <c r="E58" s="89">
        <v>41153</v>
      </c>
      <c r="F58" s="89">
        <v>42948</v>
      </c>
      <c r="G58" s="88"/>
      <c r="H58" s="87" t="s">
        <v>184</v>
      </c>
      <c r="I58" s="87" t="s">
        <v>36</v>
      </c>
    </row>
    <row r="59" spans="1:9">
      <c r="A59" s="87" t="s">
        <v>187</v>
      </c>
      <c r="B59" s="87"/>
      <c r="C59" s="87" t="s">
        <v>186</v>
      </c>
      <c r="D59" s="87" t="s">
        <v>185</v>
      </c>
      <c r="E59" s="93">
        <v>41141</v>
      </c>
      <c r="F59" s="89">
        <v>41505</v>
      </c>
      <c r="G59" s="88">
        <v>71172</v>
      </c>
      <c r="H59" s="87" t="s">
        <v>184</v>
      </c>
      <c r="I59" s="87" t="s">
        <v>36</v>
      </c>
    </row>
    <row r="60" spans="1:9">
      <c r="A60" s="90" t="s">
        <v>54</v>
      </c>
      <c r="B60" s="90"/>
      <c r="C60" s="90" t="s">
        <v>31</v>
      </c>
      <c r="D60" s="90" t="s">
        <v>181</v>
      </c>
      <c r="E60" s="92">
        <v>41000</v>
      </c>
      <c r="F60" s="92">
        <v>42094</v>
      </c>
      <c r="G60" s="91">
        <v>477407</v>
      </c>
      <c r="H60" s="90" t="s">
        <v>39</v>
      </c>
      <c r="I60" s="90" t="s">
        <v>36</v>
      </c>
    </row>
    <row r="61" spans="1:9">
      <c r="A61" s="87" t="s">
        <v>183</v>
      </c>
      <c r="B61" s="87" t="s">
        <v>182</v>
      </c>
      <c r="C61" s="87" t="s">
        <v>31</v>
      </c>
      <c r="D61" s="87" t="s">
        <v>181</v>
      </c>
      <c r="E61" s="89">
        <v>41000</v>
      </c>
      <c r="F61" s="89">
        <v>42094</v>
      </c>
      <c r="G61" s="88"/>
      <c r="H61" s="87" t="s">
        <v>39</v>
      </c>
      <c r="I61" s="87" t="s">
        <v>36</v>
      </c>
    </row>
    <row r="62" spans="1:9">
      <c r="A62" s="87" t="s">
        <v>58</v>
      </c>
      <c r="B62" s="87" t="s">
        <v>59</v>
      </c>
      <c r="C62" s="87" t="s">
        <v>31</v>
      </c>
      <c r="D62" s="87" t="s">
        <v>181</v>
      </c>
      <c r="E62" s="89">
        <v>41000</v>
      </c>
      <c r="F62" s="89">
        <v>42094</v>
      </c>
      <c r="G62" s="88"/>
      <c r="H62" s="87" t="s">
        <v>39</v>
      </c>
      <c r="I62" s="87" t="s">
        <v>36</v>
      </c>
    </row>
    <row r="63" spans="1:9">
      <c r="A63" s="87" t="s">
        <v>180</v>
      </c>
      <c r="B63" s="87" t="s">
        <v>179</v>
      </c>
      <c r="C63" s="87" t="s">
        <v>31</v>
      </c>
      <c r="D63" s="87" t="s">
        <v>178</v>
      </c>
      <c r="E63" s="89">
        <v>41153</v>
      </c>
      <c r="F63" s="89">
        <v>42948</v>
      </c>
      <c r="G63" s="88"/>
      <c r="H63" s="87" t="s">
        <v>177</v>
      </c>
      <c r="I63" s="87" t="s">
        <v>36</v>
      </c>
    </row>
    <row r="64" spans="1:9">
      <c r="A64" s="83"/>
      <c r="B64" s="83"/>
      <c r="C64" s="83"/>
      <c r="D64" s="83"/>
      <c r="E64" s="85"/>
      <c r="F64" s="85"/>
      <c r="G64" s="84"/>
      <c r="H64" s="83"/>
      <c r="I64" s="83"/>
    </row>
    <row r="65" spans="1:9">
      <c r="A65" s="83"/>
      <c r="B65" s="83"/>
      <c r="C65" s="83"/>
      <c r="D65" s="83"/>
      <c r="E65" s="85"/>
      <c r="F65" s="85"/>
      <c r="G65" s="84"/>
      <c r="H65" s="83"/>
      <c r="I65" s="83"/>
    </row>
    <row r="66" spans="1:9">
      <c r="A66" s="83"/>
      <c r="B66" s="83"/>
      <c r="C66" s="83"/>
      <c r="D66" s="83"/>
      <c r="E66" s="85"/>
      <c r="F66" s="85"/>
      <c r="G66" s="84"/>
      <c r="H66" s="83"/>
      <c r="I66" s="83"/>
    </row>
    <row r="67" spans="1:9">
      <c r="A67" s="83"/>
      <c r="B67" s="83"/>
      <c r="C67" s="83"/>
      <c r="D67" s="83"/>
      <c r="E67" s="85"/>
      <c r="F67" s="85"/>
      <c r="G67" s="84"/>
      <c r="H67" s="83"/>
      <c r="I67" s="83"/>
    </row>
    <row r="68" spans="1:9">
      <c r="A68" s="83"/>
      <c r="B68" s="83"/>
      <c r="C68" s="83"/>
      <c r="D68" s="83"/>
      <c r="E68" s="85"/>
      <c r="F68" s="85"/>
      <c r="G68" s="84"/>
      <c r="H68" s="83"/>
      <c r="I68" s="83"/>
    </row>
    <row r="69" spans="1:9">
      <c r="A69" s="83"/>
      <c r="B69" s="83"/>
      <c r="C69" s="83"/>
      <c r="D69" s="83"/>
      <c r="E69" s="85"/>
      <c r="F69" s="85"/>
      <c r="G69" s="84"/>
      <c r="H69" s="83"/>
      <c r="I69" s="83"/>
    </row>
    <row r="70" spans="1:9">
      <c r="A70" s="83"/>
      <c r="B70" s="83"/>
      <c r="C70" s="83"/>
      <c r="D70" s="83"/>
      <c r="E70" s="85"/>
      <c r="F70" s="85"/>
      <c r="G70" s="84"/>
      <c r="H70" s="83"/>
      <c r="I70" s="83"/>
    </row>
    <row r="71" spans="1:9">
      <c r="A71" s="83"/>
      <c r="B71" s="83"/>
      <c r="C71" s="83"/>
      <c r="D71" s="83"/>
      <c r="E71" s="85"/>
      <c r="F71" s="85"/>
      <c r="G71" s="84"/>
      <c r="H71" s="83"/>
      <c r="I71" s="83"/>
    </row>
    <row r="72" spans="1:9">
      <c r="A72" s="83"/>
      <c r="B72" s="83"/>
      <c r="C72" s="83"/>
      <c r="D72" s="83"/>
      <c r="E72" s="85"/>
      <c r="F72" s="85"/>
      <c r="G72" s="84"/>
      <c r="H72" s="83"/>
      <c r="I72" s="83"/>
    </row>
    <row r="73" spans="1:9">
      <c r="A73" s="83"/>
      <c r="B73" s="83"/>
      <c r="C73" s="83"/>
      <c r="D73" s="83"/>
      <c r="E73" s="85"/>
      <c r="F73" s="85"/>
      <c r="G73" s="84"/>
      <c r="H73" s="83"/>
      <c r="I73" s="83"/>
    </row>
    <row r="74" spans="1:9">
      <c r="A74" s="83"/>
      <c r="B74" s="83"/>
      <c r="C74" s="83"/>
      <c r="D74" s="83"/>
      <c r="E74" s="85"/>
      <c r="F74" s="85"/>
      <c r="G74" s="84"/>
      <c r="H74" s="83"/>
      <c r="I74" s="83"/>
    </row>
    <row r="75" spans="1:9">
      <c r="A75" s="83"/>
      <c r="B75" s="83"/>
      <c r="C75" s="83"/>
      <c r="D75" s="83"/>
      <c r="E75" s="85"/>
      <c r="F75" s="85"/>
      <c r="G75" s="84"/>
      <c r="H75" s="83"/>
      <c r="I75" s="83"/>
    </row>
    <row r="76" spans="1:9">
      <c r="A76" s="83"/>
      <c r="B76" s="83"/>
      <c r="C76" s="83"/>
      <c r="D76" s="83"/>
      <c r="E76" s="85"/>
      <c r="F76" s="85"/>
      <c r="G76" s="84"/>
      <c r="H76" s="83"/>
      <c r="I76" s="83"/>
    </row>
    <row r="77" spans="1:9">
      <c r="A77" s="86"/>
      <c r="B77" s="83"/>
      <c r="C77" s="86"/>
      <c r="D77" s="83"/>
      <c r="E77" s="85"/>
      <c r="F77" s="85"/>
      <c r="G77" s="83"/>
      <c r="H77" s="86"/>
      <c r="I77" s="86"/>
    </row>
    <row r="78" spans="1:9">
      <c r="A78" s="83"/>
      <c r="B78" s="83"/>
      <c r="C78" s="83"/>
      <c r="D78" s="83"/>
      <c r="E78" s="85"/>
      <c r="F78" s="85"/>
      <c r="G78" s="84"/>
      <c r="H78" s="83"/>
      <c r="I78" s="83"/>
    </row>
    <row r="79" spans="1:9">
      <c r="A79" s="83"/>
      <c r="B79" s="83"/>
      <c r="C79" s="83"/>
      <c r="D79" s="83"/>
      <c r="E79" s="85"/>
      <c r="F79" s="85"/>
      <c r="G79" s="84"/>
      <c r="H79" s="83"/>
      <c r="I79" s="83"/>
    </row>
    <row r="80" spans="1:9">
      <c r="A80" s="83"/>
      <c r="B80" s="83"/>
      <c r="C80" s="83"/>
      <c r="D80" s="83"/>
      <c r="E80" s="85"/>
      <c r="F80" s="85"/>
      <c r="G80" s="84"/>
      <c r="H80" s="83"/>
      <c r="I80" s="83"/>
    </row>
    <row r="81" spans="1:9">
      <c r="A81" s="83"/>
      <c r="B81" s="83"/>
      <c r="C81" s="83"/>
      <c r="D81" s="83"/>
      <c r="E81" s="85"/>
      <c r="F81" s="85"/>
      <c r="G81" s="84"/>
      <c r="H81" s="83"/>
      <c r="I81" s="83"/>
    </row>
    <row r="82" spans="1:9">
      <c r="A82" s="83"/>
      <c r="B82" s="83"/>
      <c r="C82" s="83"/>
      <c r="D82" s="83"/>
      <c r="E82" s="83"/>
      <c r="F82" s="83"/>
      <c r="G82" s="84"/>
      <c r="H82" s="83"/>
      <c r="I82" s="83"/>
    </row>
    <row r="83" spans="1:9">
      <c r="A83" s="83"/>
      <c r="B83" s="83"/>
      <c r="C83" s="83"/>
      <c r="D83" s="83"/>
      <c r="E83" s="83"/>
      <c r="F83" s="83"/>
      <c r="G83" s="84"/>
      <c r="H83" s="83"/>
      <c r="I83" s="83"/>
    </row>
    <row r="84" spans="1:9">
      <c r="A84" s="83"/>
      <c r="B84" s="83"/>
      <c r="C84" s="83"/>
      <c r="D84" s="83"/>
      <c r="E84" s="83"/>
      <c r="F84" s="83"/>
      <c r="G84" s="84"/>
      <c r="H84" s="83"/>
      <c r="I84" s="83"/>
    </row>
    <row r="85" spans="1:9">
      <c r="A85" s="83"/>
      <c r="B85" s="83"/>
      <c r="C85" s="83"/>
      <c r="D85" s="83"/>
      <c r="E85" s="83"/>
      <c r="F85" s="83"/>
      <c r="G85" s="84"/>
      <c r="H85" s="83"/>
      <c r="I85" s="83"/>
    </row>
    <row r="86" spans="1:9">
      <c r="A86" s="83"/>
      <c r="B86" s="83"/>
      <c r="C86" s="83"/>
      <c r="D86" s="83"/>
      <c r="E86" s="83"/>
      <c r="F86" s="83"/>
      <c r="G86" s="84"/>
      <c r="H86" s="83"/>
      <c r="I86" s="83"/>
    </row>
    <row r="87" spans="1:9">
      <c r="A87" s="83"/>
      <c r="B87" s="83"/>
      <c r="C87" s="83"/>
      <c r="D87" s="83"/>
      <c r="E87" s="83"/>
      <c r="F87" s="83"/>
      <c r="G87" s="84"/>
      <c r="H87" s="83"/>
      <c r="I87" s="83"/>
    </row>
    <row r="88" spans="1:9">
      <c r="A88" s="83"/>
      <c r="B88" s="83"/>
      <c r="C88" s="83"/>
      <c r="D88" s="83"/>
      <c r="E88" s="83"/>
      <c r="F88" s="83"/>
      <c r="G88" s="84"/>
      <c r="H88" s="83"/>
      <c r="I88" s="83"/>
    </row>
    <row r="89" spans="1:9">
      <c r="G89" s="82"/>
    </row>
    <row r="90" spans="1:9">
      <c r="G90" s="82"/>
    </row>
  </sheetData>
  <mergeCells count="10">
    <mergeCell ref="F6:F8"/>
    <mergeCell ref="G6:G8"/>
    <mergeCell ref="H6:H8"/>
    <mergeCell ref="I6:I8"/>
    <mergeCell ref="E6:E8"/>
    <mergeCell ref="A5:B5"/>
    <mergeCell ref="A6:A8"/>
    <mergeCell ref="B6:B8"/>
    <mergeCell ref="C6:C8"/>
    <mergeCell ref="D6:D8"/>
  </mergeCell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 Webmaster</cp:lastModifiedBy>
  <cp:lastPrinted>2011-10-04T19:40:14Z</cp:lastPrinted>
  <dcterms:created xsi:type="dcterms:W3CDTF">1996-12-04T22:56:15Z</dcterms:created>
  <dcterms:modified xsi:type="dcterms:W3CDTF">2011-10-05T14:42:58Z</dcterms:modified>
</cp:coreProperties>
</file>