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7345" windowHeight="14100" activeTab="1"/>
  </bookViews>
  <sheets>
    <sheet name="Awards" sheetId="1" r:id="rId1"/>
    <sheet name="Proposals" sheetId="2" r:id="rId2"/>
  </sheets>
  <calcPr calcId="125725" concurrentCalc="0"/>
</workbook>
</file>

<file path=xl/calcChain.xml><?xml version="1.0" encoding="utf-8"?>
<calcChain xmlns="http://schemas.openxmlformats.org/spreadsheetml/2006/main">
  <c r="D4" i="2"/>
  <c r="C4"/>
  <c r="D7" i="1"/>
</calcChain>
</file>

<file path=xl/sharedStrings.xml><?xml version="1.0" encoding="utf-8"?>
<sst xmlns="http://schemas.openxmlformats.org/spreadsheetml/2006/main" count="635" uniqueCount="315">
  <si>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</si>
  <si>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</si>
  <si>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</si>
  <si>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</si>
  <si>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</si>
  <si>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</si>
  <si>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</si>
  <si>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</si>
  <si>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</si>
  <si>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</si>
  <si>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</si>
  <si>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</si>
  <si>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</si>
  <si>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</si>
  <si>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</si>
  <si>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</si>
  <si>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</si>
  <si>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</si>
  <si>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</si>
  <si>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</si>
  <si>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</si>
  <si>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</si>
  <si>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</si>
  <si>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</si>
  <si>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</si>
  <si>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</si>
  <si>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</si>
  <si>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</si>
  <si>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</si>
  <si>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October 2012</t>
  </si>
  <si>
    <t>Jensen, Michael</t>
  </si>
  <si>
    <t>UC Davis ( Army)</t>
  </si>
  <si>
    <t>ARSENAL: A cross layer Architecture for Secure resilieNt TacticAL mobile ad hoc networks.</t>
  </si>
  <si>
    <t>R0302227</t>
  </si>
  <si>
    <t>C</t>
  </si>
  <si>
    <t>ECEn</t>
  </si>
  <si>
    <t>E&amp;T</t>
  </si>
  <si>
    <t>Leatham, Keith</t>
  </si>
  <si>
    <t>NSF</t>
  </si>
  <si>
    <t>Developing a Theory of Productive Use of Student Mathematical Thinking</t>
  </si>
  <si>
    <t>R0112223</t>
  </si>
  <si>
    <t>N</t>
  </si>
  <si>
    <t>MATHED</t>
  </si>
  <si>
    <t>P&amp;MS</t>
  </si>
  <si>
    <t>Peterson, Blake</t>
  </si>
  <si>
    <t>w/Leatham, Keith</t>
  </si>
  <si>
    <t>Pitt, William</t>
  </si>
  <si>
    <t>Bausch &amp; Lomb</t>
  </si>
  <si>
    <t>Reducing Lipid Adsorption on Contact Lenses</t>
  </si>
  <si>
    <t>R0602368</t>
  </si>
  <si>
    <t>CHEME</t>
  </si>
  <si>
    <t>Savage, Paul</t>
  </si>
  <si>
    <t>N-8 Medical</t>
  </si>
  <si>
    <t>Royalty Revenue</t>
  </si>
  <si>
    <t>R0802005</t>
  </si>
  <si>
    <t>CHMBIO</t>
  </si>
  <si>
    <t xml:space="preserve">Nielsen, Brent L. </t>
  </si>
  <si>
    <t>NAS</t>
  </si>
  <si>
    <t>Building Capabilities for the Molecular and biochemical characterization of photosynthesis</t>
  </si>
  <si>
    <t>R0302363</t>
  </si>
  <si>
    <t>M&amp;MB</t>
  </si>
  <si>
    <t>LSCI</t>
  </si>
  <si>
    <t>MacIntosh, Janelle</t>
  </si>
  <si>
    <t>Sigma Theta Tau Intnl</t>
  </si>
  <si>
    <t>Parenting Self-efficacy: the Effects of Incarceration on Maternal Identity</t>
  </si>
  <si>
    <t>R0502167</t>
  </si>
  <si>
    <t>NURS</t>
  </si>
  <si>
    <t>Talbot, Richard</t>
  </si>
  <si>
    <t>HRA Inc.</t>
  </si>
  <si>
    <t>Jackson Flat Artifact Analysis</t>
  </si>
  <si>
    <t>R0502168</t>
  </si>
  <si>
    <t>OPA</t>
  </si>
  <si>
    <t>FHSS</t>
  </si>
  <si>
    <t>Hyer, Eric</t>
  </si>
  <si>
    <t>U of Utah (DoED)</t>
  </si>
  <si>
    <t>Title IV NRC</t>
  </si>
  <si>
    <t>R0302360</t>
  </si>
  <si>
    <t>POLISCI</t>
  </si>
  <si>
    <t>Endothellal Progenitor Cells and Particulate Air Polution</t>
  </si>
  <si>
    <t>Pope, Arden</t>
  </si>
  <si>
    <t>U of Louisville (NIH)</t>
  </si>
  <si>
    <t>R0302427</t>
  </si>
  <si>
    <t>ECON</t>
  </si>
  <si>
    <t>Bates, Emily</t>
  </si>
  <si>
    <t>U of Utah (DOD)</t>
  </si>
  <si>
    <t>Susceptibility of Pain After Trauma</t>
  </si>
  <si>
    <t>R0302451</t>
  </si>
  <si>
    <t>Wiley, David</t>
  </si>
  <si>
    <t>Gates Foundation</t>
  </si>
  <si>
    <t>R0502169</t>
  </si>
  <si>
    <t>Impact OER</t>
  </si>
  <si>
    <t>IP&amp;T</t>
  </si>
  <si>
    <t>EDUC</t>
  </si>
  <si>
    <t>Bourgerie, Dana</t>
  </si>
  <si>
    <t>Institute of International Education</t>
  </si>
  <si>
    <t>Nanjing Chinese Flagship Center - Overseas</t>
  </si>
  <si>
    <t>R0302476</t>
  </si>
  <si>
    <t>A&amp;NEL</t>
  </si>
  <si>
    <t>HUM</t>
  </si>
  <si>
    <t>Tree, Dale</t>
  </si>
  <si>
    <t>Air Liquide</t>
  </si>
  <si>
    <t>Flame Temperature, Nox, and Burnout Measurements of Biomass in Air and Oxygen Enriched Flame</t>
  </si>
  <si>
    <t>R0602288</t>
  </si>
  <si>
    <t>ME</t>
  </si>
  <si>
    <t xml:space="preserve">Jensen, Greg </t>
  </si>
  <si>
    <t>Red, Ed</t>
  </si>
  <si>
    <t>Boeing</t>
  </si>
  <si>
    <t>Collaboratice Senior Design Project; Continuation</t>
  </si>
  <si>
    <t>R0602365</t>
  </si>
  <si>
    <t>w/Jensen, Greg</t>
  </si>
  <si>
    <t>George, Andy</t>
  </si>
  <si>
    <t>Hazard Protection Systems</t>
  </si>
  <si>
    <t>Tank Pad Optimization for Fire Suppression</t>
  </si>
  <si>
    <t>R0602403</t>
  </si>
  <si>
    <t>TECH</t>
  </si>
  <si>
    <t>Simons Foundation</t>
  </si>
  <si>
    <t>Group Boundary Dynamics</t>
  </si>
  <si>
    <t>R0502143</t>
  </si>
  <si>
    <t xml:space="preserve">MATH </t>
  </si>
  <si>
    <t>Swenson, Eric</t>
  </si>
  <si>
    <t>Maughan, Jeff</t>
  </si>
  <si>
    <t>The McKnight Foundation</t>
  </si>
  <si>
    <t>Validate Innovative Technologies for Quinoa in Bolivia</t>
  </si>
  <si>
    <t>R0502121</t>
  </si>
  <si>
    <t>P&amp;WS</t>
  </si>
  <si>
    <t>PAD for Simultaneous Multi-user CAD-CAM</t>
  </si>
  <si>
    <t>R0602404</t>
  </si>
  <si>
    <t>Pratt &amp; Whitney</t>
  </si>
  <si>
    <t>Product Template Studio Applied to Parametric Compressor Blades</t>
  </si>
  <si>
    <t>R0602405</t>
  </si>
  <si>
    <t>Garrett, Sandra</t>
  </si>
  <si>
    <t>Lost Paws</t>
  </si>
  <si>
    <t xml:space="preserve">Preceptorship Veterinarian Course </t>
  </si>
  <si>
    <t>R0602182</t>
  </si>
  <si>
    <t>ORCA</t>
  </si>
  <si>
    <t>St. Clair, Larry</t>
  </si>
  <si>
    <t>BLM-Wyo</t>
  </si>
  <si>
    <t>Whoopup Canyon Lichen Damage Assessment</t>
  </si>
  <si>
    <t>R0202376</t>
  </si>
  <si>
    <t>BIO</t>
  </si>
  <si>
    <t>Belk, Mark</t>
  </si>
  <si>
    <t>Study relationship among land use patterns, habitat structure, and population dynamics(northern leatherside)</t>
  </si>
  <si>
    <t>R0202377</t>
  </si>
  <si>
    <t>Palmer, Sheri</t>
  </si>
  <si>
    <t>IOTA IOTA Chapter</t>
  </si>
  <si>
    <t>STTI Leadership</t>
  </si>
  <si>
    <t>R0502170</t>
  </si>
  <si>
    <t>Whiting, Michael</t>
  </si>
  <si>
    <t>Program Officer for 1 year with NSF</t>
  </si>
  <si>
    <t>R0112224</t>
  </si>
  <si>
    <t>Dean, Deborah</t>
  </si>
  <si>
    <t>National Writing Project (DoED)</t>
  </si>
  <si>
    <t>SEED Online Learning Experiences Grant</t>
  </si>
  <si>
    <t>R0302480</t>
  </si>
  <si>
    <t>ENG</t>
  </si>
  <si>
    <t>Robison, Richard</t>
  </si>
  <si>
    <t>Battelle National Biodefense Institute</t>
  </si>
  <si>
    <t>A curated archive of Viable Select Agents and Extracted Nucleic Acids for Bioforensic Casework</t>
  </si>
  <si>
    <t>R0302243</t>
  </si>
  <si>
    <t>Proposal Activity Report</t>
  </si>
  <si>
    <t>Proposals this month :</t>
  </si>
  <si>
    <t>Amount</t>
  </si>
  <si>
    <t>Proposal Number</t>
  </si>
  <si>
    <t>Mazzeo, Brian</t>
  </si>
  <si>
    <t>Solid and liquid mechanical-acoustic transduction for laminate structure interrogation</t>
  </si>
  <si>
    <t>Truscott, Tad</t>
  </si>
  <si>
    <t>w/ Mazzeo, Brian</t>
  </si>
  <si>
    <t>Guthrie, Spencer</t>
  </si>
  <si>
    <t>CEEn</t>
  </si>
  <si>
    <t>Davis, Robert</t>
  </si>
  <si>
    <t>P&amp;A</t>
  </si>
  <si>
    <t>Vanfleet, Richard</t>
  </si>
  <si>
    <t>w/ Davis, Robert</t>
  </si>
  <si>
    <t>Steffensen, Scott</t>
  </si>
  <si>
    <t>NIH</t>
  </si>
  <si>
    <t>Nicotine and Alcohol co-dependence</t>
  </si>
  <si>
    <t>PSYCH</t>
  </si>
  <si>
    <t>Sudweeks, Stirling</t>
  </si>
  <si>
    <t>w/ Steffensen, Scott</t>
  </si>
  <si>
    <t>P&amp;DB</t>
  </si>
  <si>
    <t>Edwards, Jeffrey</t>
  </si>
  <si>
    <t xml:space="preserve">Castle, Steve </t>
  </si>
  <si>
    <t>New Methodology targeting the synthesis of complex alkaloids</t>
  </si>
  <si>
    <t>Lee, DJ</t>
  </si>
  <si>
    <t>US Dept of Ag</t>
  </si>
  <si>
    <t>A general purpose vision-based grading and sorting machine for aquacultural and agricultural food products</t>
  </si>
  <si>
    <t>Evans, Paul</t>
  </si>
  <si>
    <t>UT DWR</t>
  </si>
  <si>
    <t>Genetic Analysis of Utah Cutthroat Trout</t>
  </si>
  <si>
    <t>Shiozawa, Dennis</t>
  </si>
  <si>
    <t>w/ Evans, Paul</t>
  </si>
  <si>
    <t>Kauwe, John</t>
  </si>
  <si>
    <t xml:space="preserve">Mattson, Christopher </t>
  </si>
  <si>
    <t>Collaborative Research: Evolvable engineered systems</t>
  </si>
  <si>
    <t>Fullwood, David</t>
  </si>
  <si>
    <t>Unraveling the mechanics of twin formation in HCP materials: an HREBSD Study of magnesium</t>
  </si>
  <si>
    <t>Miles, Michael</t>
  </si>
  <si>
    <t>w/ Fullwood, David</t>
  </si>
  <si>
    <t>Rollins, Kyle</t>
  </si>
  <si>
    <t>Optimization and evaluation of dynamic cone penetration test (DPT) for gravel characterization and development of a performace</t>
  </si>
  <si>
    <t>Franke, Kevin</t>
  </si>
  <si>
    <t>w/ Rollins, Kyle</t>
  </si>
  <si>
    <t>MacIntosh, Jennelle</t>
  </si>
  <si>
    <t>Mercer, Eric</t>
  </si>
  <si>
    <t>Static analysis of dynamic parallel program</t>
  </si>
  <si>
    <t>CS</t>
  </si>
  <si>
    <t>Seppie, Kevin</t>
  </si>
  <si>
    <t>RI: Medium: Coll Res: Interactive Models for Mapping How Ideas Evolve</t>
  </si>
  <si>
    <t>Ringger, Eric</t>
  </si>
  <si>
    <t>w/ Seppie, Kevin</t>
  </si>
  <si>
    <t>Jensen, Greg</t>
  </si>
  <si>
    <t>Jones, Michael</t>
  </si>
  <si>
    <t>HCC/CGV: Medium: Coll Res: Haptic Rendering and visual simulation to improve understanding of complex physical processes</t>
  </si>
  <si>
    <t>Price, Joshua</t>
  </si>
  <si>
    <t>Enhancing therapeutic protein conformational stability and pharmacokinetic properties via targeted site-specific PEGylation</t>
  </si>
  <si>
    <t>Bundy, Bradley</t>
  </si>
  <si>
    <t>w/ Price, Joshua</t>
  </si>
  <si>
    <t>Bradford, Angela</t>
  </si>
  <si>
    <t>Psychophysiological and behavioral correlates of psychotherapeutic improvements</t>
  </si>
  <si>
    <t>SFL</t>
  </si>
  <si>
    <t>Harper, James</t>
  </si>
  <si>
    <t>w/ Bradford, Angela</t>
  </si>
  <si>
    <t>Dyer, Justin</t>
  </si>
  <si>
    <t>Bean, Roy</t>
  </si>
  <si>
    <t>Scott, Michael</t>
  </si>
  <si>
    <t>Analysis-suitable isogeometric discretizations based on T-splines</t>
  </si>
  <si>
    <t>Baldwin, Scott</t>
  </si>
  <si>
    <t>SMI (NIH)</t>
  </si>
  <si>
    <t>Increasing Physical activity by bodifying exercise-related affect</t>
  </si>
  <si>
    <t>Jenkins, Paul</t>
  </si>
  <si>
    <t>Properties of Weakly Holomorphic Modular Forms</t>
  </si>
  <si>
    <t>MATH</t>
  </si>
  <si>
    <t>NSA</t>
  </si>
  <si>
    <t>2014 Automorphic forms workshop</t>
  </si>
  <si>
    <t>Cardon, David</t>
  </si>
  <si>
    <t>w/ Jenkins, Paul</t>
  </si>
  <si>
    <t>Doud, Darrin</t>
  </si>
  <si>
    <t>Molecular Pharmacology of NKT Cell Agonists</t>
  </si>
  <si>
    <t>Jarvis, Tyler</t>
  </si>
  <si>
    <t>Equivariant Topological Field Theory, k-theory, and singularity theory</t>
  </si>
  <si>
    <t>Michaelis, David</t>
  </si>
  <si>
    <t>Assembly line chemical synthesis for discovery and production of new antimicrobial agents</t>
  </si>
  <si>
    <t>Wisco, Jonathan</t>
  </si>
  <si>
    <t>Healthy Habits: Timing for developing sustainable healthy behaviors in children and adolescents</t>
  </si>
  <si>
    <t>Bonnie J. Addario Lung Cancer Foundation</t>
  </si>
  <si>
    <t>Testing a novel therapy to stop progression of lung cancer</t>
  </si>
  <si>
    <t>Clark, Shawn</t>
  </si>
  <si>
    <t>Digitization PEN: Ground-dwelling insects in the Brigham Young Univesity Collection, enhancement to SCAN</t>
  </si>
  <si>
    <t>BEAN</t>
  </si>
  <si>
    <t>Nelson, Riley</t>
  </si>
  <si>
    <t>w/ Clark, Shawn</t>
  </si>
  <si>
    <t>Hedengren, John</t>
  </si>
  <si>
    <t>Large-Scale Computational Biology</t>
  </si>
  <si>
    <t>Bill &amp; Melida Gates Foundation</t>
  </si>
  <si>
    <t>Impact of OER</t>
  </si>
  <si>
    <t>Bekker, Matthew</t>
  </si>
  <si>
    <t>Collaborative ResearcH: Improving our Understanding of the Bonneville Basin Hydroclimate</t>
  </si>
  <si>
    <t>GEOG</t>
  </si>
  <si>
    <t xml:space="preserve">Rupper, Summer </t>
  </si>
  <si>
    <t>Paleo Perspectives on Climate Change</t>
  </si>
  <si>
    <t>GEOL</t>
  </si>
  <si>
    <t>Johnson, Leigh</t>
  </si>
  <si>
    <t>Collaborative Research: Detecting Human Impacts on Plant Distributions and the Environment</t>
  </si>
  <si>
    <t>Andrus, Merrit</t>
  </si>
  <si>
    <t>Cancer Agent Design via Remote Oxidation</t>
  </si>
  <si>
    <t>Weber, Scott</t>
  </si>
  <si>
    <t>NIAID</t>
  </si>
  <si>
    <t>The role of antigenic strenth in the primary and memory responses of pathogen specific CD4+ T cells</t>
  </si>
  <si>
    <t>Bell, John</t>
  </si>
  <si>
    <t>How oxidation and bilayer order determine selective action of sPLA2 isozymes</t>
  </si>
  <si>
    <t>Bigler, Erin</t>
  </si>
  <si>
    <t>Nationwide Children's Hospital (NIH)</t>
  </si>
  <si>
    <t>Predicting outcomes of pediatric mild traumatic brain injury</t>
  </si>
  <si>
    <t>IOTA Chapter</t>
  </si>
  <si>
    <t>Prince, John</t>
  </si>
  <si>
    <t>Statistical analyitic pipeline for shotgun lipidomics</t>
  </si>
  <si>
    <t>Understanding the chemical and mechanical performance of snow and ice control agents on porous or permeable pavements</t>
  </si>
  <si>
    <t>Synthetic and medicinal studies of complex bioactive peptide natural products</t>
  </si>
  <si>
    <t>Phase-Transfer Catalyis modeling and experimental design</t>
  </si>
  <si>
    <t>Ess, Daniel</t>
  </si>
  <si>
    <t>w/ Andrus, Merrit</t>
  </si>
  <si>
    <t>Graves, Steven</t>
  </si>
  <si>
    <t>American Health Assistance Foundation</t>
  </si>
  <si>
    <t>Serum proteomic staging of Alzheimer's disease</t>
  </si>
  <si>
    <t>Kauwe, Keoni</t>
  </si>
  <si>
    <t>w/ Graves, Steven</t>
  </si>
  <si>
    <t>A Curated Archive of Viable Select Agents and Extracted Nucleic Acids for Biofronensic Casework</t>
  </si>
  <si>
    <t>Hawkins, Aaron</t>
  </si>
  <si>
    <t>Single Particle Separation Instrument for Low Copy Number Biomolecule Analysis</t>
  </si>
  <si>
    <t>National Writing Project, UC (DoED)</t>
  </si>
  <si>
    <t>SEED Online Learning Experience Grant- under NWP Agreement 09-UT03-SEED2012</t>
  </si>
  <si>
    <t>New and useful regioselective asymmetric aminohydrxylations</t>
  </si>
  <si>
    <t>Design and synthesis of electrophilic hetero-bimetallic complexe for olefin activation and C-H functionalization reactions</t>
  </si>
  <si>
    <t>Merrill, Ray</t>
  </si>
  <si>
    <t>Worksite Wellness Implementation Project</t>
  </si>
  <si>
    <t>HSCI</t>
  </si>
  <si>
    <t>Radebaugh, Jani</t>
  </si>
  <si>
    <t>Aiding cassini RADAR Interpretation through regional geologic mapping of Titan</t>
  </si>
  <si>
    <t>Wolley, Adam</t>
  </si>
  <si>
    <t>"Flow Valve" microfluidic devices for rapid and simple concentration measurement</t>
  </si>
  <si>
    <t>Novel Serum Proteomic Biomarkers for Alzheimer's disease diagnosis and prognosis</t>
  </si>
  <si>
    <t>Program Officer for 1 year @ NSF</t>
  </si>
  <si>
    <t>w/ Whiting, Michael</t>
  </si>
  <si>
    <t>6/31/2015</t>
  </si>
  <si>
    <t>ONR</t>
  </si>
  <si>
    <t>Scripps (NIH)</t>
  </si>
  <si>
    <t>USU (NSF)</t>
  </si>
  <si>
    <t>U of Missouri-Kansas (MNDOT)</t>
  </si>
  <si>
    <t>CITES</t>
  </si>
  <si>
    <t>Batelle</t>
  </si>
  <si>
    <t>UC Santa Cruz (NIH)</t>
  </si>
  <si>
    <t>ACS-PRF</t>
  </si>
  <si>
    <t>AHA</t>
  </si>
  <si>
    <t>NASA</t>
  </si>
  <si>
    <t>Design, Construction, and Evaluation of Implants for Vocal Fold Alteration and Reconstruction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</si>
</sst>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164" formatCode="mm\-dd\-yy"/>
    <numFmt numFmtId="165" formatCode="0\-00000"/>
    <numFmt numFmtId="166" formatCode="General_)"/>
    <numFmt numFmtId="167" formatCode="&quot;$&quot;#,##0"/>
  </numFmts>
  <fonts count="2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  <font>
      <sz val="10"/>
      <name val="MS Sans Serif"/>
      <family val="2"/>
    </font>
    <font>
      <sz val="8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right" vertical="center"/>
    </xf>
    <xf numFmtId="5" fontId="0" fillId="0" borderId="0" xfId="0" applyNumberFormat="1" applyBorder="1"/>
    <xf numFmtId="0" fontId="1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17" fillId="0" borderId="0" xfId="1" applyBorder="1"/>
    <xf numFmtId="0" fontId="1" fillId="0" borderId="0" xfId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center" wrapText="1"/>
    </xf>
    <xf numFmtId="164" fontId="18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>
      <alignment horizontal="right"/>
    </xf>
    <xf numFmtId="0" fontId="8" fillId="2" borderId="1" xfId="1" applyFont="1" applyFill="1" applyBorder="1" applyAlignment="1">
      <alignment horizontal="center" vertical="center" wrapText="1"/>
    </xf>
    <xf numFmtId="5" fontId="8" fillId="2" borderId="1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167" fontId="7" fillId="0" borderId="0" xfId="1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19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/>
    </xf>
    <xf numFmtId="0" fontId="6" fillId="2" borderId="1" xfId="0" applyFont="1" applyFill="1" applyBorder="1" applyAlignment="1">
      <alignment horizontal="center" vertical="center" wrapText="1"/>
    </xf>
    <xf numFmtId="5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15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8" fillId="2" borderId="1" xfId="1" applyFont="1" applyFill="1" applyBorder="1" applyAlignment="1">
      <alignment horizontal="right"/>
    </xf>
    <xf numFmtId="0" fontId="15" fillId="2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167" fontId="15" fillId="2" borderId="1" xfId="1" applyNumberFormat="1" applyFont="1" applyFill="1" applyBorder="1" applyAlignment="1">
      <alignment horizontal="center" vertical="center" wrapText="1"/>
    </xf>
    <xf numFmtId="167" fontId="15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textRotation="90" wrapText="1"/>
    </xf>
    <xf numFmtId="0" fontId="9" fillId="2" borderId="4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42"/>
  <sheetViews>
    <sheetView zoomScale="135" zoomScaleNormal="135" workbookViewId="0"/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5.8554687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4" width="10.85546875" bestFit="1" customWidth="1"/>
  </cols>
  <sheetData>
    <row r="1" spans="1:15" ht="24" customHeight="1">
      <c r="B1" s="57"/>
      <c r="C1" s="57"/>
      <c r="D1" s="32" t="s">
        <v>13</v>
      </c>
      <c r="E1" s="57"/>
      <c r="F1" s="57"/>
      <c r="G1" s="57"/>
      <c r="H1" s="57"/>
      <c r="I1" s="57"/>
      <c r="J1" s="57"/>
      <c r="K1" s="57"/>
      <c r="L1" s="57"/>
    </row>
    <row r="2" spans="1:15" ht="16.5" customHeight="1">
      <c r="A2" s="33"/>
      <c r="B2" s="58">
        <v>2012</v>
      </c>
      <c r="C2" s="34"/>
      <c r="D2" s="56" t="s">
        <v>29</v>
      </c>
      <c r="E2" s="35"/>
      <c r="F2" s="33"/>
      <c r="G2" s="29"/>
      <c r="H2" s="58">
        <v>2011</v>
      </c>
      <c r="I2" s="33"/>
      <c r="J2" s="33"/>
      <c r="K2" s="33"/>
      <c r="L2" s="36"/>
    </row>
    <row r="3" spans="1:15" ht="12.75" customHeight="1">
      <c r="A3" s="37" t="s">
        <v>0</v>
      </c>
      <c r="B3" s="38">
        <v>366</v>
      </c>
      <c r="C3" s="34"/>
      <c r="D3" s="109" t="s">
        <v>12</v>
      </c>
      <c r="E3" s="35"/>
      <c r="F3" s="33"/>
      <c r="G3" s="37" t="s">
        <v>0</v>
      </c>
      <c r="H3" s="38">
        <v>410</v>
      </c>
      <c r="I3" s="33"/>
      <c r="J3" s="33"/>
      <c r="K3" s="33"/>
      <c r="L3" s="36"/>
    </row>
    <row r="4" spans="1:15" ht="12.75" customHeight="1">
      <c r="A4" s="37" t="s">
        <v>1</v>
      </c>
      <c r="B4" s="38">
        <v>301</v>
      </c>
      <c r="C4" s="33"/>
      <c r="D4" s="109"/>
      <c r="E4" s="39"/>
      <c r="F4" s="33"/>
      <c r="G4" s="37" t="s">
        <v>1</v>
      </c>
      <c r="H4" s="38">
        <v>298</v>
      </c>
      <c r="I4" s="33"/>
      <c r="J4" s="33"/>
      <c r="K4" s="33"/>
      <c r="L4" s="36"/>
    </row>
    <row r="5" spans="1:15" ht="12.75" customHeight="1">
      <c r="A5" s="37" t="s">
        <v>2</v>
      </c>
      <c r="B5" s="30">
        <v>29900219</v>
      </c>
      <c r="C5" s="33"/>
      <c r="E5" s="39"/>
      <c r="F5" s="33"/>
      <c r="G5" s="37" t="s">
        <v>2</v>
      </c>
      <c r="H5" s="30">
        <v>25948789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03" t="s">
        <v>3</v>
      </c>
      <c r="B7" s="103"/>
      <c r="C7" s="59">
        <v>26</v>
      </c>
      <c r="D7" s="60">
        <f>SUM(H12:H39)</f>
        <v>2656952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12.75" customHeight="1">
      <c r="A8" s="104" t="s">
        <v>4</v>
      </c>
      <c r="B8" s="104" t="s">
        <v>5</v>
      </c>
      <c r="C8" s="104" t="s">
        <v>6</v>
      </c>
      <c r="D8" s="110" t="s">
        <v>7</v>
      </c>
      <c r="E8" s="113" t="s">
        <v>10</v>
      </c>
      <c r="F8" s="113" t="s">
        <v>11</v>
      </c>
      <c r="G8" s="114" t="s">
        <v>28</v>
      </c>
      <c r="H8" s="107" t="s">
        <v>14</v>
      </c>
      <c r="I8" s="108" t="s">
        <v>15</v>
      </c>
      <c r="J8" s="106" t="s">
        <v>8</v>
      </c>
      <c r="K8" s="106" t="s">
        <v>9</v>
      </c>
      <c r="L8" s="105" t="s">
        <v>16</v>
      </c>
      <c r="M8" s="102" t="s">
        <v>22</v>
      </c>
      <c r="N8" s="102" t="s">
        <v>25</v>
      </c>
    </row>
    <row r="9" spans="1:15" s="2" customFormat="1" ht="12.75" customHeight="1">
      <c r="A9" s="104"/>
      <c r="B9" s="104"/>
      <c r="C9" s="104"/>
      <c r="D9" s="111"/>
      <c r="E9" s="113"/>
      <c r="F9" s="113"/>
      <c r="G9" s="114"/>
      <c r="H9" s="107"/>
      <c r="I9" s="108"/>
      <c r="J9" s="106"/>
      <c r="K9" s="106"/>
      <c r="L9" s="105"/>
      <c r="M9" s="102"/>
      <c r="N9" s="102"/>
      <c r="O9" s="11"/>
    </row>
    <row r="10" spans="1:15" s="2" customFormat="1" ht="21.75" customHeight="1">
      <c r="A10" s="104"/>
      <c r="B10" s="104"/>
      <c r="C10" s="104"/>
      <c r="D10" s="112"/>
      <c r="E10" s="113"/>
      <c r="F10" s="113"/>
      <c r="G10" s="114"/>
      <c r="H10" s="107"/>
      <c r="I10" s="108"/>
      <c r="J10" s="106"/>
      <c r="K10" s="106"/>
      <c r="L10" s="105"/>
      <c r="M10" s="102"/>
      <c r="N10" s="102"/>
      <c r="O10" s="11"/>
    </row>
    <row r="11" spans="1:15" s="9" customFormat="1" ht="3" customHeight="1">
      <c r="A11" s="45"/>
      <c r="B11" s="12"/>
      <c r="C11" s="12"/>
      <c r="D11" s="46"/>
      <c r="E11" s="27"/>
      <c r="F11" s="27"/>
      <c r="G11" s="68"/>
      <c r="H11" s="13"/>
      <c r="I11" s="14"/>
      <c r="J11" s="12"/>
      <c r="K11" s="12"/>
      <c r="L11" s="47"/>
      <c r="N11" s="10"/>
      <c r="O11" s="10"/>
    </row>
    <row r="12" spans="1:15" s="9" customFormat="1" ht="12.75" customHeight="1">
      <c r="A12" s="49" t="s">
        <v>46</v>
      </c>
      <c r="B12" s="49"/>
      <c r="C12" s="49" t="s">
        <v>47</v>
      </c>
      <c r="D12" s="55" t="s">
        <v>48</v>
      </c>
      <c r="E12" s="50">
        <v>40756</v>
      </c>
      <c r="F12" s="50">
        <v>41364</v>
      </c>
      <c r="G12" s="51" t="s">
        <v>49</v>
      </c>
      <c r="H12" s="52">
        <v>50000</v>
      </c>
      <c r="I12" s="53" t="s">
        <v>34</v>
      </c>
      <c r="J12" s="53" t="s">
        <v>50</v>
      </c>
      <c r="K12" s="53" t="s">
        <v>36</v>
      </c>
      <c r="L12" s="53">
        <v>4</v>
      </c>
      <c r="M12" s="69">
        <v>100000</v>
      </c>
      <c r="N12" s="69">
        <v>100000</v>
      </c>
      <c r="O12" s="10"/>
    </row>
    <row r="13" spans="1:15" s="9" customFormat="1" ht="24" customHeight="1">
      <c r="A13" s="48" t="s">
        <v>30</v>
      </c>
      <c r="B13" s="49"/>
      <c r="C13" s="49" t="s">
        <v>31</v>
      </c>
      <c r="D13" s="55" t="s">
        <v>32</v>
      </c>
      <c r="E13" s="50">
        <v>39234</v>
      </c>
      <c r="F13" s="50">
        <v>41425</v>
      </c>
      <c r="G13" s="51" t="s">
        <v>33</v>
      </c>
      <c r="H13" s="52">
        <v>60000</v>
      </c>
      <c r="I13" s="53" t="s">
        <v>34</v>
      </c>
      <c r="J13" s="53" t="s">
        <v>35</v>
      </c>
      <c r="K13" s="53" t="s">
        <v>36</v>
      </c>
      <c r="L13" s="53">
        <v>2</v>
      </c>
      <c r="M13" s="69">
        <v>455000</v>
      </c>
      <c r="N13" s="69">
        <v>455000</v>
      </c>
      <c r="O13" s="10"/>
    </row>
    <row r="14" spans="1:15" s="9" customFormat="1" ht="12.75" customHeight="1">
      <c r="A14" s="49" t="s">
        <v>104</v>
      </c>
      <c r="B14" s="49"/>
      <c r="C14" s="49" t="s">
        <v>106</v>
      </c>
      <c r="D14" s="55" t="s">
        <v>107</v>
      </c>
      <c r="E14" s="50">
        <v>40806</v>
      </c>
      <c r="F14" s="50">
        <v>41390</v>
      </c>
      <c r="G14" s="51" t="s">
        <v>108</v>
      </c>
      <c r="H14" s="52">
        <v>35000</v>
      </c>
      <c r="I14" s="53" t="s">
        <v>34</v>
      </c>
      <c r="J14" s="53" t="s">
        <v>103</v>
      </c>
      <c r="K14" s="53" t="s">
        <v>36</v>
      </c>
      <c r="L14" s="53">
        <v>4</v>
      </c>
      <c r="M14" s="69">
        <v>257100</v>
      </c>
      <c r="N14" s="69">
        <v>257100</v>
      </c>
      <c r="O14" s="10"/>
    </row>
    <row r="15" spans="1:15" s="9" customFormat="1" ht="12.75" customHeight="1">
      <c r="A15" s="49" t="s">
        <v>104</v>
      </c>
      <c r="B15" s="49"/>
      <c r="C15" s="49" t="s">
        <v>106</v>
      </c>
      <c r="D15" s="55" t="s">
        <v>125</v>
      </c>
      <c r="E15" s="50">
        <v>41199</v>
      </c>
      <c r="F15" s="50">
        <v>41578</v>
      </c>
      <c r="G15" s="51" t="s">
        <v>126</v>
      </c>
      <c r="H15" s="52">
        <v>520000</v>
      </c>
      <c r="I15" s="53" t="s">
        <v>41</v>
      </c>
      <c r="J15" s="53" t="s">
        <v>103</v>
      </c>
      <c r="K15" s="53" t="s">
        <v>36</v>
      </c>
      <c r="L15" s="53">
        <v>4</v>
      </c>
      <c r="M15" s="69">
        <v>520000</v>
      </c>
      <c r="N15" s="69">
        <v>520000</v>
      </c>
    </row>
    <row r="16" spans="1:15" s="9" customFormat="1" ht="24.75" customHeight="1">
      <c r="A16" s="49" t="s">
        <v>104</v>
      </c>
      <c r="B16" s="49"/>
      <c r="C16" s="49" t="s">
        <v>127</v>
      </c>
      <c r="D16" s="55" t="s">
        <v>128</v>
      </c>
      <c r="E16" s="50">
        <v>41192</v>
      </c>
      <c r="F16" s="50">
        <v>41274</v>
      </c>
      <c r="G16" s="51" t="s">
        <v>129</v>
      </c>
      <c r="H16" s="52">
        <v>10000</v>
      </c>
      <c r="I16" s="53" t="s">
        <v>41</v>
      </c>
      <c r="J16" s="53" t="s">
        <v>103</v>
      </c>
      <c r="K16" s="53" t="s">
        <v>36</v>
      </c>
      <c r="L16" s="53">
        <v>4</v>
      </c>
      <c r="M16" s="69">
        <v>10000</v>
      </c>
      <c r="N16" s="69">
        <v>30000</v>
      </c>
    </row>
    <row r="17" spans="1:14" s="9" customFormat="1" ht="12.75" customHeight="1">
      <c r="A17" s="49" t="s">
        <v>105</v>
      </c>
      <c r="B17" s="49" t="s">
        <v>109</v>
      </c>
      <c r="C17" s="49" t="s">
        <v>106</v>
      </c>
      <c r="D17" s="55" t="s">
        <v>107</v>
      </c>
      <c r="E17" s="50">
        <v>40806</v>
      </c>
      <c r="F17" s="50">
        <v>41390</v>
      </c>
      <c r="G17" s="51" t="s">
        <v>108</v>
      </c>
      <c r="H17" s="52">
        <v>35000</v>
      </c>
      <c r="I17" s="53" t="s">
        <v>34</v>
      </c>
      <c r="J17" s="53" t="s">
        <v>103</v>
      </c>
      <c r="K17" s="53" t="s">
        <v>36</v>
      </c>
      <c r="L17" s="53">
        <v>4</v>
      </c>
      <c r="M17" s="69">
        <v>257100</v>
      </c>
      <c r="N17" s="69">
        <v>257100</v>
      </c>
    </row>
    <row r="18" spans="1:14" s="9" customFormat="1" ht="22.5" customHeight="1">
      <c r="A18" s="49" t="s">
        <v>99</v>
      </c>
      <c r="B18" s="49"/>
      <c r="C18" s="49" t="s">
        <v>100</v>
      </c>
      <c r="D18" s="55" t="s">
        <v>101</v>
      </c>
      <c r="E18" s="50">
        <v>39934</v>
      </c>
      <c r="F18" s="50">
        <v>41547</v>
      </c>
      <c r="G18" s="51" t="s">
        <v>102</v>
      </c>
      <c r="H18" s="52">
        <v>80000</v>
      </c>
      <c r="I18" s="53" t="s">
        <v>34</v>
      </c>
      <c r="J18" s="53" t="s">
        <v>103</v>
      </c>
      <c r="K18" s="53" t="s">
        <v>36</v>
      </c>
      <c r="L18" s="53">
        <v>4</v>
      </c>
      <c r="M18" s="69">
        <v>339743</v>
      </c>
      <c r="N18" s="69">
        <v>339743</v>
      </c>
    </row>
    <row r="19" spans="1:14" s="9" customFormat="1" ht="24" customHeight="1">
      <c r="A19" s="49" t="s">
        <v>110</v>
      </c>
      <c r="B19" s="49"/>
      <c r="C19" s="49" t="s">
        <v>111</v>
      </c>
      <c r="D19" s="55" t="s">
        <v>112</v>
      </c>
      <c r="E19" s="50">
        <v>41162</v>
      </c>
      <c r="F19" s="50">
        <v>41526</v>
      </c>
      <c r="G19" s="51" t="s">
        <v>113</v>
      </c>
      <c r="H19" s="52">
        <v>30000</v>
      </c>
      <c r="I19" s="53" t="s">
        <v>41</v>
      </c>
      <c r="J19" s="53" t="s">
        <v>114</v>
      </c>
      <c r="K19" s="53" t="s">
        <v>36</v>
      </c>
      <c r="L19" s="53">
        <v>4</v>
      </c>
      <c r="M19" s="69">
        <v>30000</v>
      </c>
      <c r="N19" s="69">
        <v>30000</v>
      </c>
    </row>
    <row r="20" spans="1:14" s="9" customFormat="1" ht="12.75" customHeight="1">
      <c r="A20" s="49" t="s">
        <v>87</v>
      </c>
      <c r="B20" s="49"/>
      <c r="C20" s="49" t="s">
        <v>88</v>
      </c>
      <c r="D20" s="55" t="s">
        <v>90</v>
      </c>
      <c r="E20" s="50">
        <v>41179</v>
      </c>
      <c r="F20" s="50">
        <v>41882</v>
      </c>
      <c r="G20" s="51" t="s">
        <v>89</v>
      </c>
      <c r="H20" s="52">
        <v>272686</v>
      </c>
      <c r="I20" s="53" t="s">
        <v>41</v>
      </c>
      <c r="J20" s="53" t="s">
        <v>91</v>
      </c>
      <c r="K20" s="53" t="s">
        <v>92</v>
      </c>
      <c r="L20" s="53">
        <v>4</v>
      </c>
      <c r="M20" s="69">
        <v>272686</v>
      </c>
      <c r="N20" s="69">
        <v>272686</v>
      </c>
    </row>
    <row r="21" spans="1:14" s="9" customFormat="1" ht="12.75" customHeight="1">
      <c r="A21" s="49" t="s">
        <v>79</v>
      </c>
      <c r="B21" s="49"/>
      <c r="C21" s="49" t="s">
        <v>80</v>
      </c>
      <c r="D21" s="55" t="s">
        <v>78</v>
      </c>
      <c r="E21" s="50">
        <v>40809</v>
      </c>
      <c r="F21" s="50">
        <v>41394</v>
      </c>
      <c r="G21" s="51" t="s">
        <v>81</v>
      </c>
      <c r="H21" s="52">
        <v>13722</v>
      </c>
      <c r="I21" s="53" t="s">
        <v>34</v>
      </c>
      <c r="J21" s="53" t="s">
        <v>82</v>
      </c>
      <c r="K21" s="53" t="s">
        <v>72</v>
      </c>
      <c r="L21" s="53">
        <v>2</v>
      </c>
      <c r="M21" s="69">
        <v>27444</v>
      </c>
      <c r="N21" s="69">
        <v>634023</v>
      </c>
    </row>
    <row r="22" spans="1:14" s="9" customFormat="1" ht="12.75" customHeight="1">
      <c r="A22" s="49" t="s">
        <v>67</v>
      </c>
      <c r="B22" s="49"/>
      <c r="C22" s="49" t="s">
        <v>68</v>
      </c>
      <c r="D22" s="55" t="s">
        <v>69</v>
      </c>
      <c r="E22" s="50">
        <v>41183</v>
      </c>
      <c r="F22" s="50">
        <v>42217</v>
      </c>
      <c r="G22" s="51" t="s">
        <v>70</v>
      </c>
      <c r="H22" s="52">
        <v>122500</v>
      </c>
      <c r="I22" s="53" t="s">
        <v>41</v>
      </c>
      <c r="J22" s="53" t="s">
        <v>71</v>
      </c>
      <c r="K22" s="53" t="s">
        <v>72</v>
      </c>
      <c r="L22" s="53">
        <v>4</v>
      </c>
      <c r="M22" s="69">
        <v>122500</v>
      </c>
      <c r="N22" s="69">
        <v>122500</v>
      </c>
    </row>
    <row r="23" spans="1:14" s="9" customFormat="1" ht="12.75" customHeight="1">
      <c r="A23" s="49" t="s">
        <v>73</v>
      </c>
      <c r="B23" s="49"/>
      <c r="C23" s="49" t="s">
        <v>74</v>
      </c>
      <c r="D23" s="55" t="s">
        <v>75</v>
      </c>
      <c r="E23" s="50">
        <v>40405</v>
      </c>
      <c r="F23" s="50">
        <v>41500</v>
      </c>
      <c r="G23" s="51" t="s">
        <v>76</v>
      </c>
      <c r="H23" s="52">
        <v>58187</v>
      </c>
      <c r="I23" s="53" t="s">
        <v>34</v>
      </c>
      <c r="J23" s="53" t="s">
        <v>77</v>
      </c>
      <c r="K23" s="53" t="s">
        <v>72</v>
      </c>
      <c r="L23" s="53">
        <v>2</v>
      </c>
      <c r="M23" s="69">
        <v>239339</v>
      </c>
      <c r="N23" s="69">
        <v>239339</v>
      </c>
    </row>
    <row r="24" spans="1:14" s="9" customFormat="1" ht="24" customHeight="1">
      <c r="A24" s="49" t="s">
        <v>93</v>
      </c>
      <c r="B24" s="49"/>
      <c r="C24" s="49" t="s">
        <v>94</v>
      </c>
      <c r="D24" s="55" t="s">
        <v>95</v>
      </c>
      <c r="E24" s="50">
        <v>41061</v>
      </c>
      <c r="F24" s="50">
        <v>41425</v>
      </c>
      <c r="G24" s="51" t="s">
        <v>96</v>
      </c>
      <c r="H24" s="52">
        <v>468199</v>
      </c>
      <c r="I24" s="53" t="s">
        <v>41</v>
      </c>
      <c r="J24" s="53" t="s">
        <v>97</v>
      </c>
      <c r="K24" s="53" t="s">
        <v>98</v>
      </c>
      <c r="L24" s="53">
        <v>2</v>
      </c>
      <c r="M24" s="69">
        <v>468199</v>
      </c>
      <c r="N24" s="69">
        <v>468199</v>
      </c>
    </row>
    <row r="25" spans="1:14" s="9" customFormat="1" ht="23.25" customHeight="1">
      <c r="A25" s="48" t="s">
        <v>150</v>
      </c>
      <c r="B25" s="48"/>
      <c r="C25" s="48" t="s">
        <v>151</v>
      </c>
      <c r="D25" s="55" t="s">
        <v>152</v>
      </c>
      <c r="E25" s="50">
        <v>41183</v>
      </c>
      <c r="F25" s="50">
        <v>41547</v>
      </c>
      <c r="G25" s="51" t="s">
        <v>153</v>
      </c>
      <c r="H25" s="54">
        <v>8000</v>
      </c>
      <c r="I25" s="53" t="s">
        <v>41</v>
      </c>
      <c r="J25" s="53" t="s">
        <v>154</v>
      </c>
      <c r="K25" s="53" t="s">
        <v>98</v>
      </c>
      <c r="L25" s="53">
        <v>2</v>
      </c>
      <c r="M25" s="69">
        <v>8000</v>
      </c>
      <c r="N25" s="69">
        <v>8000</v>
      </c>
    </row>
    <row r="26" spans="1:14" s="9" customFormat="1" ht="24.75" customHeight="1">
      <c r="A26" s="49" t="s">
        <v>140</v>
      </c>
      <c r="B26" s="49"/>
      <c r="C26" s="49" t="s">
        <v>136</v>
      </c>
      <c r="D26" s="55" t="s">
        <v>141</v>
      </c>
      <c r="E26" s="50">
        <v>41167</v>
      </c>
      <c r="F26" s="50">
        <v>43008</v>
      </c>
      <c r="G26" s="51" t="s">
        <v>142</v>
      </c>
      <c r="H26" s="52">
        <v>8000</v>
      </c>
      <c r="I26" s="53" t="s">
        <v>41</v>
      </c>
      <c r="J26" s="53" t="s">
        <v>139</v>
      </c>
      <c r="K26" s="53" t="s">
        <v>61</v>
      </c>
      <c r="L26" s="53">
        <v>1</v>
      </c>
      <c r="M26" s="69">
        <v>8000</v>
      </c>
      <c r="N26" s="69">
        <v>8000</v>
      </c>
    </row>
    <row r="27" spans="1:14" s="9" customFormat="1" ht="12.75" customHeight="1">
      <c r="A27" s="49" t="s">
        <v>135</v>
      </c>
      <c r="B27" s="49"/>
      <c r="C27" s="49" t="s">
        <v>136</v>
      </c>
      <c r="D27" s="55" t="s">
        <v>137</v>
      </c>
      <c r="E27" s="50">
        <v>41182</v>
      </c>
      <c r="F27" s="50">
        <v>42004</v>
      </c>
      <c r="G27" s="51" t="s">
        <v>138</v>
      </c>
      <c r="H27" s="52">
        <v>4000</v>
      </c>
      <c r="I27" s="53" t="s">
        <v>41</v>
      </c>
      <c r="J27" s="53" t="s">
        <v>139</v>
      </c>
      <c r="K27" s="53" t="s">
        <v>61</v>
      </c>
      <c r="L27" s="53">
        <v>1</v>
      </c>
      <c r="M27" s="69">
        <v>4000</v>
      </c>
      <c r="N27" s="69">
        <v>4000</v>
      </c>
    </row>
    <row r="28" spans="1:14" s="9" customFormat="1" ht="12.75" customHeight="1">
      <c r="A28" s="49" t="s">
        <v>147</v>
      </c>
      <c r="B28" s="49"/>
      <c r="C28" s="49" t="s">
        <v>38</v>
      </c>
      <c r="D28" s="55" t="s">
        <v>148</v>
      </c>
      <c r="E28" s="50">
        <v>41156</v>
      </c>
      <c r="F28" s="50">
        <v>41520</v>
      </c>
      <c r="G28" s="51" t="s">
        <v>149</v>
      </c>
      <c r="H28" s="52">
        <v>267029</v>
      </c>
      <c r="I28" s="53" t="s">
        <v>41</v>
      </c>
      <c r="J28" s="53" t="s">
        <v>139</v>
      </c>
      <c r="K28" s="53" t="s">
        <v>61</v>
      </c>
      <c r="L28" s="53">
        <v>1</v>
      </c>
      <c r="M28" s="69">
        <v>267029</v>
      </c>
      <c r="N28" s="69">
        <v>267029</v>
      </c>
    </row>
    <row r="29" spans="1:14" s="9" customFormat="1" ht="24" customHeight="1">
      <c r="A29" s="49" t="s">
        <v>56</v>
      </c>
      <c r="B29" s="49"/>
      <c r="C29" s="49" t="s">
        <v>57</v>
      </c>
      <c r="D29" s="55" t="s">
        <v>58</v>
      </c>
      <c r="E29" s="50">
        <v>40497</v>
      </c>
      <c r="F29" s="50">
        <v>41592</v>
      </c>
      <c r="G29" s="51" t="s">
        <v>59</v>
      </c>
      <c r="H29" s="52">
        <v>59225</v>
      </c>
      <c r="I29" s="53" t="s">
        <v>34</v>
      </c>
      <c r="J29" s="53" t="s">
        <v>60</v>
      </c>
      <c r="K29" s="53" t="s">
        <v>61</v>
      </c>
      <c r="L29" s="53">
        <v>1</v>
      </c>
      <c r="M29" s="69">
        <v>184000</v>
      </c>
      <c r="N29" s="69">
        <v>184000</v>
      </c>
    </row>
    <row r="30" spans="1:14" s="9" customFormat="1" ht="24.75" customHeight="1">
      <c r="A30" s="48" t="s">
        <v>155</v>
      </c>
      <c r="B30" s="48"/>
      <c r="C30" s="48" t="s">
        <v>156</v>
      </c>
      <c r="D30" s="55" t="s">
        <v>157</v>
      </c>
      <c r="E30" s="50">
        <v>39512</v>
      </c>
      <c r="F30" s="50">
        <v>41274</v>
      </c>
      <c r="G30" s="51" t="s">
        <v>158</v>
      </c>
      <c r="H30" s="54">
        <v>40986</v>
      </c>
      <c r="I30" s="53" t="s">
        <v>34</v>
      </c>
      <c r="J30" s="53" t="s">
        <v>60</v>
      </c>
      <c r="K30" s="53" t="s">
        <v>61</v>
      </c>
      <c r="L30" s="53">
        <v>2</v>
      </c>
      <c r="M30" s="69">
        <v>1165986</v>
      </c>
      <c r="N30" s="69">
        <v>1165986</v>
      </c>
    </row>
    <row r="31" spans="1:14" s="9" customFormat="1" ht="24.75" customHeight="1">
      <c r="A31" s="49" t="s">
        <v>120</v>
      </c>
      <c r="B31" s="49"/>
      <c r="C31" s="49" t="s">
        <v>121</v>
      </c>
      <c r="D31" s="55" t="s">
        <v>122</v>
      </c>
      <c r="E31" s="50">
        <v>40238</v>
      </c>
      <c r="F31" s="50">
        <v>41455</v>
      </c>
      <c r="G31" s="51" t="s">
        <v>123</v>
      </c>
      <c r="H31" s="52">
        <v>15000</v>
      </c>
      <c r="I31" s="53" t="s">
        <v>34</v>
      </c>
      <c r="J31" s="53" t="s">
        <v>124</v>
      </c>
      <c r="K31" s="53" t="s">
        <v>61</v>
      </c>
      <c r="L31" s="53">
        <v>4</v>
      </c>
      <c r="M31" s="69">
        <v>15000</v>
      </c>
      <c r="N31" s="69">
        <v>50000</v>
      </c>
    </row>
    <row r="32" spans="1:14" s="9" customFormat="1" ht="24.75" customHeight="1">
      <c r="A32" s="49" t="s">
        <v>62</v>
      </c>
      <c r="B32" s="49"/>
      <c r="C32" s="49" t="s">
        <v>63</v>
      </c>
      <c r="D32" s="55" t="s">
        <v>64</v>
      </c>
      <c r="E32" s="50">
        <v>41183</v>
      </c>
      <c r="F32" s="50">
        <v>41547</v>
      </c>
      <c r="G32" s="51" t="s">
        <v>65</v>
      </c>
      <c r="H32" s="52">
        <v>500</v>
      </c>
      <c r="I32" s="53" t="s">
        <v>41</v>
      </c>
      <c r="J32" s="53" t="s">
        <v>66</v>
      </c>
      <c r="K32" s="53" t="s">
        <v>66</v>
      </c>
      <c r="L32" s="53">
        <v>4</v>
      </c>
      <c r="M32" s="69">
        <v>500</v>
      </c>
      <c r="N32" s="69">
        <v>500</v>
      </c>
    </row>
    <row r="33" spans="1:74" s="9" customFormat="1" ht="12.75" customHeight="1">
      <c r="A33" s="49" t="s">
        <v>143</v>
      </c>
      <c r="B33" s="49"/>
      <c r="C33" s="49" t="s">
        <v>144</v>
      </c>
      <c r="D33" s="55" t="s">
        <v>145</v>
      </c>
      <c r="E33" s="50">
        <v>41183</v>
      </c>
      <c r="F33" s="50">
        <v>41578</v>
      </c>
      <c r="G33" s="51" t="s">
        <v>146</v>
      </c>
      <c r="H33" s="52">
        <v>200</v>
      </c>
      <c r="I33" s="53" t="s">
        <v>41</v>
      </c>
      <c r="J33" s="53" t="s">
        <v>66</v>
      </c>
      <c r="K33" s="53" t="s">
        <v>66</v>
      </c>
      <c r="L33" s="53">
        <v>4</v>
      </c>
      <c r="M33" s="69">
        <v>200</v>
      </c>
      <c r="N33" s="69">
        <v>200</v>
      </c>
    </row>
    <row r="34" spans="1:74" s="9" customFormat="1" ht="12.75" customHeight="1">
      <c r="A34" s="49" t="s">
        <v>130</v>
      </c>
      <c r="B34" s="49"/>
      <c r="C34" s="49" t="s">
        <v>131</v>
      </c>
      <c r="D34" s="55" t="s">
        <v>132</v>
      </c>
      <c r="E34" s="50">
        <v>38353</v>
      </c>
      <c r="F34" s="50">
        <v>41547</v>
      </c>
      <c r="G34" s="51" t="s">
        <v>133</v>
      </c>
      <c r="H34" s="52">
        <v>400</v>
      </c>
      <c r="I34" s="53" t="s">
        <v>34</v>
      </c>
      <c r="J34" s="53" t="s">
        <v>134</v>
      </c>
      <c r="K34" s="53" t="s">
        <v>134</v>
      </c>
      <c r="L34" s="53">
        <v>4</v>
      </c>
      <c r="M34" s="69">
        <v>18208</v>
      </c>
      <c r="N34" s="69">
        <v>18208</v>
      </c>
    </row>
    <row r="35" spans="1:74" s="9" customFormat="1" ht="12.75" customHeight="1">
      <c r="A35" s="49" t="s">
        <v>83</v>
      </c>
      <c r="B35" s="49"/>
      <c r="C35" s="49" t="s">
        <v>84</v>
      </c>
      <c r="D35" s="55" t="s">
        <v>85</v>
      </c>
      <c r="E35" s="50">
        <v>40816</v>
      </c>
      <c r="F35" s="50">
        <v>41546</v>
      </c>
      <c r="G35" s="51" t="s">
        <v>86</v>
      </c>
      <c r="H35" s="52">
        <v>25000</v>
      </c>
      <c r="I35" s="53" t="s">
        <v>34</v>
      </c>
      <c r="J35" s="53" t="s">
        <v>55</v>
      </c>
      <c r="K35" s="53" t="s">
        <v>43</v>
      </c>
      <c r="L35" s="53">
        <v>2</v>
      </c>
      <c r="M35" s="69">
        <v>50000</v>
      </c>
      <c r="N35" s="69">
        <v>72500</v>
      </c>
    </row>
    <row r="36" spans="1:74" s="9" customFormat="1" ht="12.75" customHeight="1">
      <c r="A36" s="49" t="s">
        <v>51</v>
      </c>
      <c r="B36" s="49"/>
      <c r="C36" s="49" t="s">
        <v>52</v>
      </c>
      <c r="D36" s="55" t="s">
        <v>53</v>
      </c>
      <c r="E36" s="50">
        <v>38119</v>
      </c>
      <c r="F36" s="50">
        <v>46022</v>
      </c>
      <c r="G36" s="51" t="s">
        <v>54</v>
      </c>
      <c r="H36" s="52">
        <v>12500</v>
      </c>
      <c r="I36" s="53" t="s">
        <v>34</v>
      </c>
      <c r="J36" s="53" t="s">
        <v>55</v>
      </c>
      <c r="K36" s="53" t="s">
        <v>43</v>
      </c>
      <c r="L36" s="53">
        <v>4</v>
      </c>
      <c r="M36" s="69">
        <v>654990</v>
      </c>
      <c r="N36" s="69">
        <v>654990</v>
      </c>
    </row>
    <row r="37" spans="1:74" s="9" customFormat="1" ht="12.75" customHeight="1">
      <c r="A37" s="49" t="s">
        <v>119</v>
      </c>
      <c r="B37" s="49"/>
      <c r="C37" s="49" t="s">
        <v>115</v>
      </c>
      <c r="D37" s="55" t="s">
        <v>116</v>
      </c>
      <c r="E37" s="50">
        <v>40725</v>
      </c>
      <c r="F37" s="50">
        <v>41517</v>
      </c>
      <c r="G37" s="51" t="s">
        <v>117</v>
      </c>
      <c r="H37" s="52">
        <v>7000</v>
      </c>
      <c r="I37" s="53" t="s">
        <v>34</v>
      </c>
      <c r="J37" s="53" t="s">
        <v>118</v>
      </c>
      <c r="K37" s="53" t="s">
        <v>43</v>
      </c>
      <c r="L37" s="53">
        <v>4</v>
      </c>
      <c r="M37" s="69">
        <v>14000</v>
      </c>
      <c r="N37" s="69">
        <v>21000</v>
      </c>
    </row>
    <row r="38" spans="1:74" s="9" customFormat="1" ht="24.75" customHeight="1">
      <c r="A38" s="48" t="s">
        <v>37</v>
      </c>
      <c r="B38" s="49"/>
      <c r="C38" s="49" t="s">
        <v>38</v>
      </c>
      <c r="D38" s="55" t="s">
        <v>39</v>
      </c>
      <c r="E38" s="50">
        <v>41183</v>
      </c>
      <c r="F38" s="50">
        <v>42643</v>
      </c>
      <c r="G38" s="51" t="s">
        <v>40</v>
      </c>
      <c r="H38" s="52">
        <v>226909</v>
      </c>
      <c r="I38" s="53" t="s">
        <v>41</v>
      </c>
      <c r="J38" s="53" t="s">
        <v>42</v>
      </c>
      <c r="K38" s="53" t="s">
        <v>43</v>
      </c>
      <c r="L38" s="53">
        <v>1</v>
      </c>
      <c r="M38" s="69">
        <v>453818</v>
      </c>
      <c r="N38" s="69">
        <v>899886</v>
      </c>
    </row>
    <row r="39" spans="1:74" s="9" customFormat="1" ht="22.5" customHeight="1">
      <c r="A39" s="48" t="s">
        <v>44</v>
      </c>
      <c r="B39" s="49" t="s">
        <v>45</v>
      </c>
      <c r="C39" s="49" t="s">
        <v>38</v>
      </c>
      <c r="D39" s="55" t="s">
        <v>39</v>
      </c>
      <c r="E39" s="50">
        <v>41183</v>
      </c>
      <c r="F39" s="50">
        <v>42643</v>
      </c>
      <c r="G39" s="51" t="s">
        <v>40</v>
      </c>
      <c r="H39" s="52">
        <v>226909</v>
      </c>
      <c r="I39" s="53" t="s">
        <v>41</v>
      </c>
      <c r="J39" s="53" t="s">
        <v>42</v>
      </c>
      <c r="K39" s="53" t="s">
        <v>43</v>
      </c>
      <c r="L39" s="53">
        <v>1</v>
      </c>
      <c r="M39" s="69">
        <v>453818</v>
      </c>
      <c r="N39" s="69">
        <v>899886</v>
      </c>
    </row>
    <row r="40" spans="1:74" s="6" customFormat="1" ht="12.75" customHeight="1">
      <c r="A40" s="21"/>
      <c r="B40" s="22"/>
      <c r="C40" s="21"/>
      <c r="D40" s="21"/>
      <c r="E40" s="17"/>
      <c r="F40" s="17"/>
      <c r="G40" s="18"/>
      <c r="H40" s="23"/>
      <c r="I40" s="18"/>
      <c r="J40" s="21"/>
      <c r="K40" s="21"/>
      <c r="L40" s="5"/>
    </row>
    <row r="41" spans="1:74" s="6" customFormat="1" ht="12.75" customHeight="1">
      <c r="A41" s="63" t="s">
        <v>23</v>
      </c>
      <c r="B41" s="64"/>
      <c r="C41" s="63"/>
      <c r="D41" s="63"/>
      <c r="E41" s="17"/>
      <c r="F41" s="17"/>
      <c r="G41" s="18"/>
      <c r="H41" s="23"/>
      <c r="I41" s="18"/>
      <c r="J41" s="21"/>
      <c r="K41" s="21"/>
      <c r="L41" s="5"/>
    </row>
    <row r="42" spans="1:74" s="6" customFormat="1" ht="6" customHeight="1">
      <c r="A42" s="63"/>
      <c r="B42" s="64"/>
      <c r="C42" s="63"/>
      <c r="D42" s="63"/>
      <c r="E42" s="17"/>
      <c r="F42" s="17"/>
      <c r="G42" s="18"/>
      <c r="H42" s="23"/>
      <c r="I42" s="18"/>
      <c r="J42" s="21"/>
      <c r="K42" s="21"/>
      <c r="L42" s="5"/>
    </row>
    <row r="43" spans="1:74" s="6" customFormat="1" ht="12.75" customHeight="1">
      <c r="A43" s="63" t="s">
        <v>27</v>
      </c>
      <c r="B43" s="64"/>
      <c r="C43" s="63"/>
      <c r="D43" s="63"/>
      <c r="E43" s="17"/>
      <c r="F43" s="17"/>
      <c r="G43" s="18"/>
      <c r="H43" s="23"/>
      <c r="I43" s="18"/>
      <c r="J43" s="21"/>
      <c r="K43" s="21"/>
      <c r="L43" s="5"/>
      <c r="M43" s="70"/>
    </row>
    <row r="44" spans="1:74" ht="5.25" customHeight="1">
      <c r="A44" s="63"/>
      <c r="B44" s="64"/>
      <c r="C44" s="63"/>
      <c r="D44" s="63"/>
      <c r="E44" s="17"/>
      <c r="F44" s="17"/>
      <c r="G44" s="18"/>
      <c r="H44" s="23"/>
      <c r="I44" s="18"/>
      <c r="J44" s="21"/>
      <c r="K44" s="2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>
      <c r="A45" s="63" t="s">
        <v>17</v>
      </c>
      <c r="B45" s="64"/>
      <c r="C45" s="63" t="s">
        <v>18</v>
      </c>
      <c r="D45" s="63"/>
      <c r="E45" s="17"/>
      <c r="F45" s="17"/>
      <c r="G45" s="18"/>
      <c r="H45" s="23"/>
      <c r="I45" s="18"/>
      <c r="J45" s="21"/>
      <c r="K45" s="2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63"/>
      <c r="B46" s="64"/>
      <c r="C46" s="63" t="s">
        <v>19</v>
      </c>
      <c r="D46" s="63"/>
      <c r="E46" s="17"/>
      <c r="F46" s="17"/>
      <c r="G46" s="18"/>
      <c r="H46" s="23"/>
      <c r="I46" s="18"/>
      <c r="J46" s="21"/>
      <c r="K46" s="2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63"/>
      <c r="B47" s="64"/>
      <c r="C47" s="63" t="s">
        <v>20</v>
      </c>
      <c r="D47" s="63"/>
      <c r="E47" s="17"/>
      <c r="F47" s="17"/>
      <c r="G47" s="18"/>
      <c r="H47" s="23"/>
      <c r="I47" s="18"/>
      <c r="J47" s="21"/>
      <c r="K47" s="2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63"/>
      <c r="B48" s="64"/>
      <c r="C48" s="63" t="s">
        <v>21</v>
      </c>
      <c r="D48" s="63"/>
      <c r="E48" s="17"/>
      <c r="F48" s="17"/>
      <c r="G48" s="18"/>
      <c r="H48" s="23"/>
      <c r="I48" s="18"/>
      <c r="J48" s="21"/>
      <c r="K48" s="2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5.25" customHeight="1">
      <c r="A49" s="63"/>
      <c r="B49" s="64"/>
      <c r="C49" s="63"/>
      <c r="D49" s="63"/>
      <c r="E49" s="17"/>
      <c r="F49" s="17"/>
      <c r="G49" s="18"/>
      <c r="H49" s="23"/>
      <c r="I49" s="18"/>
      <c r="J49" s="21"/>
      <c r="K49" s="2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63" t="s">
        <v>24</v>
      </c>
      <c r="B50" s="64"/>
      <c r="C50" s="63"/>
      <c r="D50" s="63"/>
      <c r="E50" s="17"/>
      <c r="F50" s="17"/>
      <c r="G50" s="18"/>
      <c r="H50" s="23"/>
      <c r="I50" s="18"/>
      <c r="J50" s="21"/>
      <c r="K50" s="2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5.25" customHeight="1">
      <c r="A51" s="65"/>
      <c r="B51" s="65"/>
      <c r="C51" s="65"/>
      <c r="D51" s="65"/>
      <c r="E51" s="24"/>
      <c r="F51" s="24"/>
      <c r="G51" s="24"/>
      <c r="H51" s="24"/>
      <c r="I51" s="24"/>
      <c r="J51" s="24"/>
      <c r="K51" s="24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66" t="s">
        <v>26</v>
      </c>
      <c r="B52" s="66"/>
      <c r="C52" s="66"/>
      <c r="D52" s="67"/>
      <c r="E52" s="19"/>
      <c r="F52" s="19"/>
      <c r="G52" s="19"/>
      <c r="H52" s="25"/>
      <c r="I52" s="19"/>
      <c r="J52" s="20"/>
      <c r="K52" s="2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61"/>
      <c r="B53" s="61"/>
      <c r="C53" s="61"/>
      <c r="D53" s="61"/>
      <c r="E53" s="19"/>
      <c r="F53" s="19"/>
      <c r="G53" s="19"/>
      <c r="H53" s="25"/>
      <c r="I53" s="19"/>
      <c r="J53" s="20"/>
      <c r="K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62"/>
      <c r="B54" s="62"/>
      <c r="C54" s="62"/>
      <c r="D54" s="62"/>
      <c r="E54" s="19"/>
      <c r="F54" s="19"/>
      <c r="G54" s="19"/>
      <c r="H54" s="26"/>
      <c r="I54" s="19"/>
      <c r="J54" s="19"/>
      <c r="K54" s="1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19"/>
      <c r="B55" s="19"/>
      <c r="C55" s="19"/>
      <c r="D55" s="19"/>
      <c r="E55" s="19"/>
      <c r="F55" s="19"/>
      <c r="G55" s="19"/>
      <c r="H55" s="26"/>
      <c r="I55" s="19"/>
      <c r="J55" s="19"/>
      <c r="K55" s="1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19"/>
      <c r="B56" s="19"/>
      <c r="C56" s="19"/>
      <c r="D56" s="19"/>
      <c r="E56" s="19"/>
      <c r="F56" s="19"/>
      <c r="G56" s="19"/>
      <c r="H56" s="26"/>
      <c r="I56" s="19"/>
      <c r="J56" s="19"/>
      <c r="K56" s="1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12"/>
      <c r="B57" s="12"/>
      <c r="C57" s="12"/>
      <c r="D57" s="12"/>
      <c r="E57" s="27"/>
      <c r="F57" s="27"/>
      <c r="G57" s="14"/>
      <c r="H57" s="13"/>
      <c r="I57" s="14"/>
      <c r="J57" s="12"/>
      <c r="K57" s="1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12"/>
      <c r="B58" s="12"/>
      <c r="C58" s="12"/>
      <c r="D58" s="12"/>
      <c r="E58" s="27"/>
      <c r="F58" s="27"/>
      <c r="G58" s="14"/>
      <c r="H58" s="13"/>
      <c r="I58" s="14"/>
      <c r="J58" s="12"/>
      <c r="K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12"/>
      <c r="B59" s="12"/>
      <c r="C59" s="12"/>
      <c r="D59" s="12"/>
      <c r="E59" s="27"/>
      <c r="F59" s="27"/>
      <c r="G59" s="14"/>
      <c r="H59" s="13"/>
      <c r="I59" s="14"/>
      <c r="J59" s="12"/>
      <c r="K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12"/>
      <c r="B60" s="12"/>
      <c r="C60" s="12"/>
      <c r="D60" s="12"/>
      <c r="E60" s="27"/>
      <c r="F60" s="27"/>
      <c r="G60" s="14"/>
      <c r="H60" s="13"/>
      <c r="I60" s="14"/>
      <c r="J60" s="12"/>
      <c r="K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12"/>
      <c r="B61" s="12"/>
      <c r="C61" s="12"/>
      <c r="D61" s="12"/>
      <c r="E61" s="27"/>
      <c r="F61" s="27"/>
      <c r="G61" s="14"/>
      <c r="H61" s="13"/>
      <c r="I61" s="14"/>
      <c r="J61" s="12"/>
      <c r="K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12"/>
      <c r="B62" s="12"/>
      <c r="C62" s="12"/>
      <c r="D62" s="12"/>
      <c r="E62" s="27"/>
      <c r="F62" s="27"/>
      <c r="G62" s="14"/>
      <c r="H62" s="13"/>
      <c r="I62" s="14"/>
      <c r="J62" s="12"/>
      <c r="K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12"/>
      <c r="B63" s="12"/>
      <c r="C63" s="12"/>
      <c r="D63" s="12"/>
      <c r="E63" s="27"/>
      <c r="F63" s="27"/>
      <c r="G63" s="14"/>
      <c r="H63" s="13"/>
      <c r="I63" s="14"/>
      <c r="J63" s="12"/>
      <c r="K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2"/>
      <c r="B64" s="12"/>
      <c r="C64" s="12"/>
      <c r="D64" s="12"/>
      <c r="E64" s="27"/>
      <c r="F64" s="27"/>
      <c r="G64" s="14"/>
      <c r="H64" s="13"/>
      <c r="I64" s="14"/>
      <c r="J64" s="12"/>
      <c r="K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20"/>
      <c r="B65" s="20"/>
      <c r="C65" s="20"/>
      <c r="D65" s="20"/>
      <c r="E65" s="15"/>
      <c r="F65" s="15"/>
      <c r="G65" s="19"/>
      <c r="H65" s="25"/>
      <c r="I65" s="19"/>
      <c r="J65" s="20"/>
      <c r="K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20"/>
      <c r="B66" s="20"/>
      <c r="C66" s="20"/>
      <c r="D66" s="20"/>
      <c r="E66" s="15"/>
      <c r="F66" s="15"/>
      <c r="G66" s="19"/>
      <c r="H66" s="25"/>
      <c r="I66" s="19"/>
      <c r="J66" s="20"/>
      <c r="K66" s="2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20"/>
      <c r="B67" s="20"/>
      <c r="C67" s="20"/>
      <c r="D67" s="20"/>
      <c r="E67" s="15"/>
      <c r="F67" s="15"/>
      <c r="G67" s="16"/>
      <c r="H67" s="25"/>
      <c r="I67" s="19"/>
      <c r="J67" s="20"/>
      <c r="K67" s="2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20"/>
      <c r="B68" s="20"/>
      <c r="C68" s="20"/>
      <c r="D68" s="20"/>
      <c r="E68" s="15"/>
      <c r="F68" s="15"/>
      <c r="G68" s="16"/>
      <c r="H68" s="25"/>
      <c r="I68" s="19"/>
      <c r="J68" s="20"/>
      <c r="K68" s="2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20"/>
      <c r="B69" s="20"/>
      <c r="C69" s="20"/>
      <c r="D69" s="20"/>
      <c r="E69" s="15"/>
      <c r="F69" s="15"/>
      <c r="G69" s="16"/>
      <c r="H69" s="25"/>
      <c r="I69" s="19"/>
      <c r="J69" s="20"/>
      <c r="K69" s="2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20"/>
      <c r="B70" s="20"/>
      <c r="C70" s="20"/>
      <c r="D70" s="20"/>
      <c r="E70" s="15"/>
      <c r="F70" s="15"/>
      <c r="G70" s="16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20"/>
      <c r="B71" s="20"/>
      <c r="C71" s="20"/>
      <c r="D71" s="20"/>
      <c r="E71" s="15"/>
      <c r="F71" s="15"/>
      <c r="G71" s="16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20"/>
      <c r="B73" s="20"/>
      <c r="C73" s="20"/>
      <c r="D73" s="24"/>
      <c r="E73" s="28"/>
      <c r="F73" s="28"/>
      <c r="G73" s="24"/>
      <c r="H73" s="24"/>
      <c r="I73" s="24"/>
      <c r="J73" s="24"/>
      <c r="K73" s="2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0"/>
      <c r="B74" s="20"/>
      <c r="C74" s="20"/>
      <c r="D74" s="24"/>
      <c r="E74" s="28"/>
      <c r="F74" s="28"/>
      <c r="G74" s="24"/>
      <c r="H74" s="24"/>
      <c r="I74" s="24"/>
      <c r="J74" s="24"/>
      <c r="K74" s="2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0"/>
      <c r="B75" s="20"/>
      <c r="C75" s="20"/>
      <c r="D75" s="24"/>
      <c r="E75" s="28"/>
      <c r="F75" s="28"/>
      <c r="G75" s="24"/>
      <c r="H75" s="24"/>
      <c r="I75" s="24"/>
      <c r="J75" s="24"/>
      <c r="K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0"/>
      <c r="B76" s="20"/>
      <c r="C76" s="20"/>
      <c r="D76" s="20"/>
      <c r="E76" s="15"/>
      <c r="F76" s="15"/>
      <c r="G76" s="16"/>
      <c r="H76" s="25"/>
      <c r="I76" s="19"/>
      <c r="J76" s="20"/>
      <c r="K76" s="2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0"/>
      <c r="B77" s="20"/>
      <c r="C77" s="20"/>
      <c r="D77" s="20"/>
      <c r="E77" s="15"/>
      <c r="F77" s="15"/>
      <c r="G77" s="16"/>
      <c r="H77" s="25"/>
      <c r="I77" s="19"/>
      <c r="J77" s="20"/>
      <c r="K77" s="2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0"/>
      <c r="B78" s="20"/>
      <c r="C78" s="20"/>
      <c r="D78" s="20"/>
      <c r="E78" s="15"/>
      <c r="F78" s="15"/>
      <c r="G78" s="16"/>
      <c r="H78" s="25"/>
      <c r="I78" s="19"/>
      <c r="J78" s="20"/>
      <c r="K78" s="2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0"/>
      <c r="B79" s="20"/>
      <c r="C79" s="20"/>
      <c r="D79" s="20"/>
      <c r="E79" s="15"/>
      <c r="F79" s="15"/>
      <c r="G79" s="16"/>
      <c r="H79" s="25"/>
      <c r="I79" s="19"/>
      <c r="J79" s="20"/>
      <c r="K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</sheetData>
  <sortState ref="A12:N39">
    <sortCondition ref="K12:K39"/>
    <sortCondition ref="J12:J39"/>
    <sortCondition ref="A12:A39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"/>
  <pageSetup scale="71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topLeftCell="A67" workbookViewId="0">
      <selection activeCell="D87" sqref="D87"/>
    </sheetView>
  </sheetViews>
  <sheetFormatPr defaultRowHeight="12.75"/>
  <cols>
    <col min="1" max="1" width="18.28515625" customWidth="1"/>
    <col min="2" max="2" width="19.42578125" customWidth="1"/>
    <col min="3" max="3" width="15" customWidth="1"/>
    <col min="4" max="4" width="46.7109375" customWidth="1"/>
    <col min="5" max="5" width="11.5703125" customWidth="1"/>
    <col min="6" max="6" width="11.140625" customWidth="1"/>
    <col min="7" max="7" width="13" customWidth="1"/>
    <col min="8" max="9" width="9.140625" style="2"/>
    <col min="10" max="10" width="4.5703125" style="91" customWidth="1"/>
  </cols>
  <sheetData>
    <row r="1" spans="1:10" ht="31.5" customHeight="1">
      <c r="A1" s="117" t="s">
        <v>159</v>
      </c>
      <c r="B1" s="117"/>
      <c r="C1" s="117"/>
      <c r="D1" s="117"/>
      <c r="E1" s="117"/>
      <c r="F1" s="117"/>
      <c r="G1" s="117"/>
      <c r="H1" s="117"/>
      <c r="I1" s="117"/>
      <c r="J1" s="72"/>
    </row>
    <row r="2" spans="1:10" ht="21" customHeight="1">
      <c r="A2" s="73"/>
      <c r="B2" s="71"/>
      <c r="C2" s="74"/>
      <c r="D2" s="75" t="s">
        <v>29</v>
      </c>
      <c r="E2" s="76"/>
      <c r="F2" s="77"/>
      <c r="G2" s="78"/>
      <c r="H2" s="79"/>
      <c r="I2" s="79"/>
      <c r="J2" s="79"/>
    </row>
    <row r="3" spans="1:10">
      <c r="A3" s="83"/>
      <c r="B3" s="83"/>
      <c r="C3" s="84"/>
      <c r="D3" s="84"/>
      <c r="E3" s="80"/>
      <c r="F3" s="85"/>
      <c r="G3" s="86"/>
      <c r="H3" s="81"/>
      <c r="I3" s="82"/>
      <c r="J3" s="82"/>
    </row>
    <row r="4" spans="1:10">
      <c r="A4" s="118" t="s">
        <v>160</v>
      </c>
      <c r="B4" s="118"/>
      <c r="C4" s="87">
        <f>COUNT(G8:G99)</f>
        <v>53</v>
      </c>
      <c r="D4" s="88">
        <f>SUM(G8:G96)</f>
        <v>18386895</v>
      </c>
      <c r="E4" s="89"/>
      <c r="F4" s="89"/>
      <c r="G4" s="90"/>
      <c r="H4" s="82"/>
      <c r="I4" s="82"/>
      <c r="J4" s="82"/>
    </row>
    <row r="5" spans="1:10">
      <c r="A5" s="119" t="s">
        <v>4</v>
      </c>
      <c r="B5" s="119" t="s">
        <v>5</v>
      </c>
      <c r="C5" s="119" t="s">
        <v>6</v>
      </c>
      <c r="D5" s="120" t="s">
        <v>7</v>
      </c>
      <c r="E5" s="115" t="s">
        <v>10</v>
      </c>
      <c r="F5" s="115" t="s">
        <v>11</v>
      </c>
      <c r="G5" s="122" t="s">
        <v>161</v>
      </c>
      <c r="H5" s="119" t="s">
        <v>8</v>
      </c>
      <c r="I5" s="119" t="s">
        <v>9</v>
      </c>
      <c r="J5" s="124" t="s">
        <v>162</v>
      </c>
    </row>
    <row r="6" spans="1:10">
      <c r="A6" s="119"/>
      <c r="B6" s="119"/>
      <c r="C6" s="119"/>
      <c r="D6" s="121"/>
      <c r="E6" s="115"/>
      <c r="F6" s="115"/>
      <c r="G6" s="122"/>
      <c r="H6" s="119"/>
      <c r="I6" s="119"/>
      <c r="J6" s="125"/>
    </row>
    <row r="7" spans="1:10">
      <c r="A7" s="120"/>
      <c r="B7" s="120"/>
      <c r="C7" s="120"/>
      <c r="D7" s="121"/>
      <c r="E7" s="116"/>
      <c r="F7" s="116"/>
      <c r="G7" s="123"/>
      <c r="H7" s="120"/>
      <c r="I7" s="120"/>
      <c r="J7" s="125"/>
    </row>
    <row r="8" spans="1:10" ht="31.5">
      <c r="A8" s="92" t="s">
        <v>200</v>
      </c>
      <c r="B8" s="92" t="s">
        <v>201</v>
      </c>
      <c r="C8" s="97" t="s">
        <v>38</v>
      </c>
      <c r="D8" s="93" t="s">
        <v>199</v>
      </c>
      <c r="E8" s="94">
        <v>41426</v>
      </c>
      <c r="F8" s="94">
        <v>42155</v>
      </c>
      <c r="G8" s="95"/>
      <c r="H8" s="96" t="s">
        <v>168</v>
      </c>
      <c r="I8" s="96" t="s">
        <v>36</v>
      </c>
      <c r="J8" s="96">
        <v>9</v>
      </c>
    </row>
    <row r="9" spans="1:10" ht="21">
      <c r="A9" s="92" t="s">
        <v>167</v>
      </c>
      <c r="B9" s="92" t="s">
        <v>166</v>
      </c>
      <c r="C9" s="92" t="s">
        <v>38</v>
      </c>
      <c r="D9" s="93" t="s">
        <v>164</v>
      </c>
      <c r="E9" s="94">
        <v>41395</v>
      </c>
      <c r="F9" s="94">
        <v>42490</v>
      </c>
      <c r="G9" s="95"/>
      <c r="H9" s="96" t="s">
        <v>168</v>
      </c>
      <c r="I9" s="96" t="s">
        <v>36</v>
      </c>
      <c r="J9" s="96">
        <v>1</v>
      </c>
    </row>
    <row r="10" spans="1:10" ht="21">
      <c r="A10" s="92" t="s">
        <v>167</v>
      </c>
      <c r="B10" s="92"/>
      <c r="C10" s="98" t="s">
        <v>307</v>
      </c>
      <c r="D10" s="93" t="s">
        <v>276</v>
      </c>
      <c r="E10" s="94">
        <v>41275</v>
      </c>
      <c r="F10" s="94">
        <v>407033</v>
      </c>
      <c r="G10" s="95">
        <v>80000</v>
      </c>
      <c r="H10" s="96" t="s">
        <v>168</v>
      </c>
      <c r="I10" s="96" t="s">
        <v>36</v>
      </c>
      <c r="J10" s="96">
        <v>39</v>
      </c>
    </row>
    <row r="11" spans="1:10" ht="31.5">
      <c r="A11" s="92" t="s">
        <v>198</v>
      </c>
      <c r="B11" s="92"/>
      <c r="C11" s="97" t="s">
        <v>38</v>
      </c>
      <c r="D11" s="93" t="s">
        <v>199</v>
      </c>
      <c r="E11" s="94">
        <v>41426</v>
      </c>
      <c r="F11" s="94">
        <v>42155</v>
      </c>
      <c r="G11" s="95">
        <v>229500</v>
      </c>
      <c r="H11" s="96" t="s">
        <v>168</v>
      </c>
      <c r="I11" s="96" t="s">
        <v>36</v>
      </c>
      <c r="J11" s="96">
        <v>9</v>
      </c>
    </row>
    <row r="12" spans="1:10">
      <c r="A12" s="92" t="s">
        <v>224</v>
      </c>
      <c r="B12" s="92"/>
      <c r="C12" s="99" t="s">
        <v>304</v>
      </c>
      <c r="D12" s="93" t="s">
        <v>225</v>
      </c>
      <c r="E12" s="94">
        <v>41365</v>
      </c>
      <c r="F12" s="94">
        <v>42460</v>
      </c>
      <c r="G12" s="95">
        <v>419340</v>
      </c>
      <c r="H12" s="96" t="s">
        <v>168</v>
      </c>
      <c r="I12" s="96" t="s">
        <v>36</v>
      </c>
      <c r="J12" s="96">
        <v>17</v>
      </c>
    </row>
    <row r="13" spans="1:10">
      <c r="A13" s="92" t="s">
        <v>251</v>
      </c>
      <c r="B13" s="92"/>
      <c r="C13" s="97" t="s">
        <v>174</v>
      </c>
      <c r="D13" s="93" t="s">
        <v>252</v>
      </c>
      <c r="E13" s="94">
        <v>41275</v>
      </c>
      <c r="F13" s="94">
        <v>42004</v>
      </c>
      <c r="G13" s="95">
        <v>370000</v>
      </c>
      <c r="H13" s="96" t="s">
        <v>50</v>
      </c>
      <c r="I13" s="96" t="s">
        <v>36</v>
      </c>
      <c r="J13" s="96">
        <v>28</v>
      </c>
    </row>
    <row r="14" spans="1:10" ht="25.5">
      <c r="A14" s="92" t="s">
        <v>287</v>
      </c>
      <c r="B14" s="92"/>
      <c r="C14" s="101" t="s">
        <v>310</v>
      </c>
      <c r="D14" s="93" t="s">
        <v>288</v>
      </c>
      <c r="E14" s="94">
        <v>41365</v>
      </c>
      <c r="F14" s="94">
        <v>42460</v>
      </c>
      <c r="G14" s="95">
        <v>238500</v>
      </c>
      <c r="H14" s="96" t="s">
        <v>35</v>
      </c>
      <c r="I14" s="96" t="s">
        <v>36</v>
      </c>
      <c r="J14" s="96">
        <v>45</v>
      </c>
    </row>
    <row r="15" spans="1:10" ht="21">
      <c r="A15" s="92" t="s">
        <v>183</v>
      </c>
      <c r="B15" s="92"/>
      <c r="C15" s="97" t="s">
        <v>184</v>
      </c>
      <c r="D15" s="93" t="s">
        <v>185</v>
      </c>
      <c r="E15" s="94">
        <v>41395</v>
      </c>
      <c r="F15" s="94">
        <v>41639</v>
      </c>
      <c r="G15" s="95">
        <v>29998</v>
      </c>
      <c r="H15" s="96" t="s">
        <v>35</v>
      </c>
      <c r="I15" s="96" t="s">
        <v>36</v>
      </c>
      <c r="J15" s="96">
        <v>5</v>
      </c>
    </row>
    <row r="16" spans="1:10" ht="21">
      <c r="A16" s="92" t="s">
        <v>163</v>
      </c>
      <c r="B16" s="92"/>
      <c r="C16" s="92" t="s">
        <v>38</v>
      </c>
      <c r="D16" s="93" t="s">
        <v>164</v>
      </c>
      <c r="E16" s="94">
        <v>41395</v>
      </c>
      <c r="F16" s="94">
        <v>42490</v>
      </c>
      <c r="G16" s="95">
        <v>438768</v>
      </c>
      <c r="H16" s="96" t="s">
        <v>35</v>
      </c>
      <c r="I16" s="96" t="s">
        <v>36</v>
      </c>
      <c r="J16" s="96">
        <v>1</v>
      </c>
    </row>
    <row r="17" spans="1:10" ht="21">
      <c r="A17" s="92" t="s">
        <v>194</v>
      </c>
      <c r="B17" s="92"/>
      <c r="C17" s="97" t="s">
        <v>38</v>
      </c>
      <c r="D17" s="93" t="s">
        <v>195</v>
      </c>
      <c r="E17" s="94">
        <v>41456</v>
      </c>
      <c r="F17" s="94">
        <v>42552</v>
      </c>
      <c r="G17" s="95">
        <v>379654</v>
      </c>
      <c r="H17" s="96" t="s">
        <v>103</v>
      </c>
      <c r="I17" s="96" t="s">
        <v>36</v>
      </c>
      <c r="J17" s="96">
        <v>8</v>
      </c>
    </row>
    <row r="18" spans="1:10" ht="21">
      <c r="A18" s="92" t="s">
        <v>210</v>
      </c>
      <c r="B18" s="92"/>
      <c r="C18" s="97" t="s">
        <v>127</v>
      </c>
      <c r="D18" s="93" t="s">
        <v>128</v>
      </c>
      <c r="E18" s="94">
        <v>41197</v>
      </c>
      <c r="F18" s="94">
        <v>41440</v>
      </c>
      <c r="G18" s="95">
        <v>30000</v>
      </c>
      <c r="H18" s="96" t="s">
        <v>103</v>
      </c>
      <c r="I18" s="96" t="s">
        <v>36</v>
      </c>
      <c r="J18" s="96">
        <v>13</v>
      </c>
    </row>
    <row r="19" spans="1:10">
      <c r="A19" s="92" t="s">
        <v>192</v>
      </c>
      <c r="B19" s="92"/>
      <c r="C19" s="97" t="s">
        <v>38</v>
      </c>
      <c r="D19" s="93" t="s">
        <v>193</v>
      </c>
      <c r="E19" s="94">
        <v>40909</v>
      </c>
      <c r="F19" s="94">
        <v>42369</v>
      </c>
      <c r="G19" s="95">
        <v>221088</v>
      </c>
      <c r="H19" s="96" t="s">
        <v>103</v>
      </c>
      <c r="I19" s="96" t="s">
        <v>36</v>
      </c>
      <c r="J19" s="96">
        <v>7</v>
      </c>
    </row>
    <row r="20" spans="1:10" ht="21">
      <c r="A20" s="92" t="s">
        <v>196</v>
      </c>
      <c r="B20" s="92" t="s">
        <v>197</v>
      </c>
      <c r="C20" s="97" t="s">
        <v>38</v>
      </c>
      <c r="D20" s="93" t="s">
        <v>195</v>
      </c>
      <c r="E20" s="94">
        <v>41456</v>
      </c>
      <c r="F20" s="94">
        <v>42552</v>
      </c>
      <c r="G20" s="95"/>
      <c r="H20" s="96" t="s">
        <v>103</v>
      </c>
      <c r="I20" s="96" t="s">
        <v>36</v>
      </c>
      <c r="J20" s="96">
        <v>8</v>
      </c>
    </row>
    <row r="21" spans="1:10" ht="21">
      <c r="A21" s="92" t="s">
        <v>165</v>
      </c>
      <c r="B21" s="92" t="s">
        <v>166</v>
      </c>
      <c r="C21" s="92" t="s">
        <v>38</v>
      </c>
      <c r="D21" s="93" t="s">
        <v>164</v>
      </c>
      <c r="E21" s="94">
        <v>41395</v>
      </c>
      <c r="F21" s="94">
        <v>42490</v>
      </c>
      <c r="G21" s="95"/>
      <c r="H21" s="96" t="s">
        <v>103</v>
      </c>
      <c r="I21" s="96" t="s">
        <v>36</v>
      </c>
      <c r="J21" s="96">
        <v>1</v>
      </c>
    </row>
    <row r="22" spans="1:10" ht="21">
      <c r="A22" s="92" t="s">
        <v>87</v>
      </c>
      <c r="B22" s="92"/>
      <c r="C22" s="98" t="s">
        <v>253</v>
      </c>
      <c r="D22" s="93" t="s">
        <v>254</v>
      </c>
      <c r="E22" s="94">
        <v>41153</v>
      </c>
      <c r="F22" s="94">
        <v>41882</v>
      </c>
      <c r="G22" s="95">
        <v>272686</v>
      </c>
      <c r="H22" s="96" t="s">
        <v>91</v>
      </c>
      <c r="I22" s="96" t="s">
        <v>92</v>
      </c>
      <c r="J22" s="96">
        <v>29</v>
      </c>
    </row>
    <row r="23" spans="1:10" ht="21">
      <c r="A23" s="92" t="s">
        <v>255</v>
      </c>
      <c r="B23" s="92"/>
      <c r="C23" s="97" t="s">
        <v>38</v>
      </c>
      <c r="D23" s="93" t="s">
        <v>256</v>
      </c>
      <c r="E23" s="94">
        <v>41456</v>
      </c>
      <c r="F23" s="94">
        <v>42551</v>
      </c>
      <c r="G23" s="95">
        <v>133471</v>
      </c>
      <c r="H23" s="96" t="s">
        <v>257</v>
      </c>
      <c r="I23" s="96" t="s">
        <v>72</v>
      </c>
      <c r="J23" s="96">
        <v>30</v>
      </c>
    </row>
    <row r="24" spans="1:10">
      <c r="A24" s="92" t="s">
        <v>226</v>
      </c>
      <c r="B24" s="92"/>
      <c r="C24" s="97" t="s">
        <v>227</v>
      </c>
      <c r="D24" s="93" t="s">
        <v>228</v>
      </c>
      <c r="E24" s="94">
        <v>41456</v>
      </c>
      <c r="F24" s="100" t="s">
        <v>303</v>
      </c>
      <c r="G24" s="95">
        <v>27993</v>
      </c>
      <c r="H24" s="96" t="s">
        <v>176</v>
      </c>
      <c r="I24" s="96" t="s">
        <v>72</v>
      </c>
      <c r="J24" s="96">
        <v>18</v>
      </c>
    </row>
    <row r="25" spans="1:10" ht="31.5">
      <c r="A25" s="92" t="s">
        <v>270</v>
      </c>
      <c r="B25" s="92"/>
      <c r="C25" s="98" t="s">
        <v>271</v>
      </c>
      <c r="D25" s="93" t="s">
        <v>272</v>
      </c>
      <c r="E25" s="94">
        <v>41456</v>
      </c>
      <c r="F25" s="94">
        <v>43281</v>
      </c>
      <c r="G25" s="95">
        <v>357869</v>
      </c>
      <c r="H25" s="96" t="s">
        <v>176</v>
      </c>
      <c r="I25" s="96" t="s">
        <v>72</v>
      </c>
      <c r="J25" s="96">
        <v>36</v>
      </c>
    </row>
    <row r="26" spans="1:10">
      <c r="A26" s="92" t="s">
        <v>173</v>
      </c>
      <c r="B26" s="92"/>
      <c r="C26" s="97" t="s">
        <v>174</v>
      </c>
      <c r="D26" s="93" t="s">
        <v>175</v>
      </c>
      <c r="E26" s="94">
        <v>41487</v>
      </c>
      <c r="F26" s="94">
        <v>43312</v>
      </c>
      <c r="G26" s="95">
        <v>1663965</v>
      </c>
      <c r="H26" s="96" t="s">
        <v>176</v>
      </c>
      <c r="I26" s="96" t="s">
        <v>72</v>
      </c>
      <c r="J26" s="96">
        <v>3</v>
      </c>
    </row>
    <row r="27" spans="1:10" ht="21">
      <c r="A27" s="92" t="s">
        <v>223</v>
      </c>
      <c r="B27" s="92" t="s">
        <v>221</v>
      </c>
      <c r="C27" s="97" t="s">
        <v>174</v>
      </c>
      <c r="D27" s="93" t="s">
        <v>218</v>
      </c>
      <c r="E27" s="94">
        <v>41518</v>
      </c>
      <c r="F27" s="94">
        <v>42613</v>
      </c>
      <c r="G27" s="95"/>
      <c r="H27" s="96" t="s">
        <v>219</v>
      </c>
      <c r="I27" s="96" t="s">
        <v>72</v>
      </c>
      <c r="J27" s="96">
        <v>16</v>
      </c>
    </row>
    <row r="28" spans="1:10" ht="21">
      <c r="A28" s="92" t="s">
        <v>217</v>
      </c>
      <c r="B28" s="92"/>
      <c r="C28" s="97" t="s">
        <v>174</v>
      </c>
      <c r="D28" s="93" t="s">
        <v>218</v>
      </c>
      <c r="E28" s="94">
        <v>41518</v>
      </c>
      <c r="F28" s="94">
        <v>42613</v>
      </c>
      <c r="G28" s="95">
        <v>637499</v>
      </c>
      <c r="H28" s="96" t="s">
        <v>219</v>
      </c>
      <c r="I28" s="96" t="s">
        <v>72</v>
      </c>
      <c r="J28" s="96">
        <v>16</v>
      </c>
    </row>
    <row r="29" spans="1:10" ht="21">
      <c r="A29" s="92" t="s">
        <v>222</v>
      </c>
      <c r="B29" s="92" t="s">
        <v>221</v>
      </c>
      <c r="C29" s="97" t="s">
        <v>174</v>
      </c>
      <c r="D29" s="93" t="s">
        <v>218</v>
      </c>
      <c r="E29" s="94">
        <v>41518</v>
      </c>
      <c r="F29" s="94">
        <v>42613</v>
      </c>
      <c r="G29" s="95"/>
      <c r="H29" s="96" t="s">
        <v>219</v>
      </c>
      <c r="I29" s="96" t="s">
        <v>72</v>
      </c>
      <c r="J29" s="96">
        <v>16</v>
      </c>
    </row>
    <row r="30" spans="1:10" ht="21">
      <c r="A30" s="92" t="s">
        <v>220</v>
      </c>
      <c r="B30" s="92" t="s">
        <v>221</v>
      </c>
      <c r="C30" s="97" t="s">
        <v>174</v>
      </c>
      <c r="D30" s="93" t="s">
        <v>218</v>
      </c>
      <c r="E30" s="94">
        <v>41518</v>
      </c>
      <c r="F30" s="94">
        <v>42613</v>
      </c>
      <c r="G30" s="95"/>
      <c r="H30" s="96" t="s">
        <v>219</v>
      </c>
      <c r="I30" s="96" t="s">
        <v>72</v>
      </c>
      <c r="J30" s="96">
        <v>16</v>
      </c>
    </row>
    <row r="31" spans="1:10" ht="21">
      <c r="A31" s="92" t="s">
        <v>150</v>
      </c>
      <c r="B31" s="92"/>
      <c r="C31" s="98" t="s">
        <v>289</v>
      </c>
      <c r="D31" s="93" t="s">
        <v>290</v>
      </c>
      <c r="E31" s="94">
        <v>41183</v>
      </c>
      <c r="F31" s="94">
        <v>41547</v>
      </c>
      <c r="G31" s="95">
        <v>8000</v>
      </c>
      <c r="H31" s="96" t="s">
        <v>154</v>
      </c>
      <c r="I31" s="96" t="s">
        <v>98</v>
      </c>
      <c r="J31" s="96">
        <v>46</v>
      </c>
    </row>
    <row r="32" spans="1:10" ht="21">
      <c r="A32" s="92" t="s">
        <v>246</v>
      </c>
      <c r="B32" s="92"/>
      <c r="C32" s="97" t="s">
        <v>38</v>
      </c>
      <c r="D32" s="93" t="s">
        <v>247</v>
      </c>
      <c r="E32" s="94">
        <v>41304</v>
      </c>
      <c r="F32" s="94">
        <v>42034</v>
      </c>
      <c r="G32" s="95">
        <v>150000</v>
      </c>
      <c r="H32" s="96" t="s">
        <v>248</v>
      </c>
      <c r="I32" s="96" t="s">
        <v>61</v>
      </c>
      <c r="J32" s="96">
        <v>27</v>
      </c>
    </row>
    <row r="33" spans="1:10" ht="21">
      <c r="A33" s="92" t="s">
        <v>249</v>
      </c>
      <c r="B33" s="92" t="s">
        <v>250</v>
      </c>
      <c r="C33" s="97" t="s">
        <v>38</v>
      </c>
      <c r="D33" s="93" t="s">
        <v>247</v>
      </c>
      <c r="E33" s="94">
        <v>41304</v>
      </c>
      <c r="F33" s="94">
        <v>42034</v>
      </c>
      <c r="G33" s="95"/>
      <c r="H33" s="96" t="s">
        <v>248</v>
      </c>
      <c r="I33" s="96" t="s">
        <v>61</v>
      </c>
      <c r="J33" s="96">
        <v>27</v>
      </c>
    </row>
    <row r="34" spans="1:10" ht="21">
      <c r="A34" s="92" t="s">
        <v>261</v>
      </c>
      <c r="B34" s="92"/>
      <c r="C34" s="99" t="s">
        <v>306</v>
      </c>
      <c r="D34" s="93" t="s">
        <v>262</v>
      </c>
      <c r="E34" s="94">
        <v>41456</v>
      </c>
      <c r="F34" s="94">
        <v>42551</v>
      </c>
      <c r="G34" s="95">
        <v>92727</v>
      </c>
      <c r="H34" s="96" t="s">
        <v>139</v>
      </c>
      <c r="I34" s="96" t="s">
        <v>61</v>
      </c>
      <c r="J34" s="96">
        <v>32</v>
      </c>
    </row>
    <row r="35" spans="1:10">
      <c r="A35" s="92" t="s">
        <v>191</v>
      </c>
      <c r="B35" s="92" t="s">
        <v>190</v>
      </c>
      <c r="C35" s="97" t="s">
        <v>187</v>
      </c>
      <c r="D35" s="93" t="s">
        <v>188</v>
      </c>
      <c r="E35" s="94">
        <v>41197</v>
      </c>
      <c r="F35" s="94">
        <v>42947</v>
      </c>
      <c r="G35" s="95"/>
      <c r="H35" s="96" t="s">
        <v>139</v>
      </c>
      <c r="I35" s="96" t="s">
        <v>61</v>
      </c>
      <c r="J35" s="96">
        <v>6</v>
      </c>
    </row>
    <row r="36" spans="1:10" ht="31.5">
      <c r="A36" s="92" t="s">
        <v>284</v>
      </c>
      <c r="B36" s="92" t="s">
        <v>285</v>
      </c>
      <c r="C36" s="98" t="s">
        <v>282</v>
      </c>
      <c r="D36" s="93" t="s">
        <v>283</v>
      </c>
      <c r="E36" s="94">
        <v>41456</v>
      </c>
      <c r="F36" s="94">
        <v>42551</v>
      </c>
      <c r="G36" s="95"/>
      <c r="H36" s="96" t="s">
        <v>139</v>
      </c>
      <c r="I36" s="96" t="s">
        <v>61</v>
      </c>
      <c r="J36" s="96">
        <v>43</v>
      </c>
    </row>
    <row r="37" spans="1:10" ht="21">
      <c r="A37" s="92" t="s">
        <v>284</v>
      </c>
      <c r="B37" s="92" t="s">
        <v>285</v>
      </c>
      <c r="C37" s="97" t="s">
        <v>174</v>
      </c>
      <c r="D37" s="93" t="s">
        <v>300</v>
      </c>
      <c r="E37" s="94">
        <v>41365</v>
      </c>
      <c r="F37" s="94">
        <v>42460</v>
      </c>
      <c r="G37" s="95"/>
      <c r="H37" s="96" t="s">
        <v>139</v>
      </c>
      <c r="I37" s="96" t="s">
        <v>61</v>
      </c>
      <c r="J37" s="96">
        <v>52</v>
      </c>
    </row>
    <row r="38" spans="1:10">
      <c r="A38" s="92" t="s">
        <v>189</v>
      </c>
      <c r="B38" s="92" t="s">
        <v>190</v>
      </c>
      <c r="C38" s="97" t="s">
        <v>187</v>
      </c>
      <c r="D38" s="93" t="s">
        <v>188</v>
      </c>
      <c r="E38" s="94">
        <v>41197</v>
      </c>
      <c r="F38" s="94">
        <v>42947</v>
      </c>
      <c r="G38" s="95"/>
      <c r="H38" s="96" t="s">
        <v>139</v>
      </c>
      <c r="I38" s="96" t="s">
        <v>61</v>
      </c>
      <c r="J38" s="96">
        <v>6</v>
      </c>
    </row>
    <row r="39" spans="1:10">
      <c r="A39" s="92" t="s">
        <v>189</v>
      </c>
      <c r="B39" s="92" t="s">
        <v>302</v>
      </c>
      <c r="C39" s="97" t="s">
        <v>38</v>
      </c>
      <c r="D39" s="93" t="s">
        <v>301</v>
      </c>
      <c r="E39" s="94">
        <v>41153</v>
      </c>
      <c r="F39" s="94">
        <v>41520</v>
      </c>
      <c r="G39" s="95"/>
      <c r="H39" s="96" t="s">
        <v>139</v>
      </c>
      <c r="I39" s="96" t="s">
        <v>61</v>
      </c>
      <c r="J39" s="96">
        <v>53</v>
      </c>
    </row>
    <row r="40" spans="1:10">
      <c r="A40" s="92" t="s">
        <v>135</v>
      </c>
      <c r="B40" s="92"/>
      <c r="C40" s="99" t="s">
        <v>308</v>
      </c>
      <c r="D40" s="93"/>
      <c r="E40" s="92"/>
      <c r="F40" s="94">
        <v>41578</v>
      </c>
      <c r="G40" s="95">
        <v>24000</v>
      </c>
      <c r="H40" s="96" t="s">
        <v>139</v>
      </c>
      <c r="I40" s="96" t="s">
        <v>61</v>
      </c>
      <c r="J40" s="96">
        <v>41</v>
      </c>
    </row>
    <row r="41" spans="1:10">
      <c r="A41" s="92" t="s">
        <v>147</v>
      </c>
      <c r="B41" s="92"/>
      <c r="C41" s="97" t="s">
        <v>38</v>
      </c>
      <c r="D41" s="93" t="s">
        <v>301</v>
      </c>
      <c r="E41" s="94">
        <v>41153</v>
      </c>
      <c r="F41" s="94">
        <v>41520</v>
      </c>
      <c r="G41" s="95">
        <v>267029</v>
      </c>
      <c r="H41" s="96" t="s">
        <v>139</v>
      </c>
      <c r="I41" s="96" t="s">
        <v>61</v>
      </c>
      <c r="J41" s="96">
        <v>53</v>
      </c>
    </row>
    <row r="42" spans="1:10">
      <c r="A42" s="92" t="s">
        <v>293</v>
      </c>
      <c r="B42" s="92"/>
      <c r="C42" s="99" t="s">
        <v>312</v>
      </c>
      <c r="D42" s="93" t="s">
        <v>294</v>
      </c>
      <c r="E42" s="94">
        <v>41275</v>
      </c>
      <c r="F42" s="94">
        <v>42004</v>
      </c>
      <c r="G42" s="95">
        <v>294535</v>
      </c>
      <c r="H42" s="96" t="s">
        <v>295</v>
      </c>
      <c r="I42" s="96" t="s">
        <v>61</v>
      </c>
      <c r="J42" s="96">
        <v>49</v>
      </c>
    </row>
    <row r="43" spans="1:10">
      <c r="A43" s="92" t="s">
        <v>186</v>
      </c>
      <c r="B43" s="92"/>
      <c r="C43" s="97" t="s">
        <v>187</v>
      </c>
      <c r="D43" s="93" t="s">
        <v>188</v>
      </c>
      <c r="E43" s="94">
        <v>41197</v>
      </c>
      <c r="F43" s="94">
        <v>42947</v>
      </c>
      <c r="G43" s="95">
        <v>315002</v>
      </c>
      <c r="H43" s="96" t="s">
        <v>60</v>
      </c>
      <c r="I43" s="96" t="s">
        <v>61</v>
      </c>
      <c r="J43" s="96">
        <v>6</v>
      </c>
    </row>
    <row r="44" spans="1:10" ht="21">
      <c r="A44" s="92" t="s">
        <v>155</v>
      </c>
      <c r="B44" s="92"/>
      <c r="C44" s="99" t="s">
        <v>309</v>
      </c>
      <c r="D44" s="93" t="s">
        <v>286</v>
      </c>
      <c r="E44" s="94">
        <v>41214</v>
      </c>
      <c r="F44" s="94">
        <v>41547</v>
      </c>
      <c r="G44" s="95">
        <v>329000</v>
      </c>
      <c r="H44" s="96" t="s">
        <v>60</v>
      </c>
      <c r="I44" s="96" t="s">
        <v>61</v>
      </c>
      <c r="J44" s="96">
        <v>44</v>
      </c>
    </row>
    <row r="45" spans="1:10" ht="21">
      <c r="A45" s="92" t="s">
        <v>265</v>
      </c>
      <c r="B45" s="92"/>
      <c r="C45" s="97" t="s">
        <v>266</v>
      </c>
      <c r="D45" s="93" t="s">
        <v>267</v>
      </c>
      <c r="E45" s="94">
        <v>41091</v>
      </c>
      <c r="F45" s="94">
        <v>407398</v>
      </c>
      <c r="G45" s="95">
        <v>449086</v>
      </c>
      <c r="H45" s="96" t="s">
        <v>60</v>
      </c>
      <c r="I45" s="96" t="s">
        <v>61</v>
      </c>
      <c r="J45" s="96">
        <v>34</v>
      </c>
    </row>
    <row r="46" spans="1:10" ht="21">
      <c r="A46" s="92" t="s">
        <v>268</v>
      </c>
      <c r="B46" s="92"/>
      <c r="C46" s="97" t="s">
        <v>174</v>
      </c>
      <c r="D46" s="93" t="s">
        <v>269</v>
      </c>
      <c r="E46" s="94">
        <v>41456</v>
      </c>
      <c r="F46" s="94">
        <v>42551</v>
      </c>
      <c r="G46" s="95">
        <v>450000</v>
      </c>
      <c r="H46" s="96" t="s">
        <v>179</v>
      </c>
      <c r="I46" s="96" t="s">
        <v>61</v>
      </c>
      <c r="J46" s="96">
        <v>35</v>
      </c>
    </row>
    <row r="47" spans="1:10">
      <c r="A47" s="92" t="s">
        <v>180</v>
      </c>
      <c r="B47" s="92" t="s">
        <v>178</v>
      </c>
      <c r="C47" s="97" t="s">
        <v>174</v>
      </c>
      <c r="D47" s="93" t="s">
        <v>175</v>
      </c>
      <c r="E47" s="94">
        <v>41487</v>
      </c>
      <c r="F47" s="94">
        <v>43312</v>
      </c>
      <c r="G47" s="95"/>
      <c r="H47" s="96" t="s">
        <v>179</v>
      </c>
      <c r="I47" s="96" t="s">
        <v>61</v>
      </c>
      <c r="J47" s="96">
        <v>3</v>
      </c>
    </row>
    <row r="48" spans="1:10">
      <c r="A48" s="92" t="s">
        <v>177</v>
      </c>
      <c r="B48" s="92" t="s">
        <v>178</v>
      </c>
      <c r="C48" s="97" t="s">
        <v>174</v>
      </c>
      <c r="D48" s="93" t="s">
        <v>175</v>
      </c>
      <c r="E48" s="94">
        <v>41487</v>
      </c>
      <c r="F48" s="94">
        <v>43312</v>
      </c>
      <c r="G48" s="95"/>
      <c r="H48" s="96" t="s">
        <v>179</v>
      </c>
      <c r="I48" s="96" t="s">
        <v>61</v>
      </c>
      <c r="J48" s="96">
        <v>3</v>
      </c>
    </row>
    <row r="49" spans="1:10" ht="21">
      <c r="A49" s="92" t="s">
        <v>242</v>
      </c>
      <c r="B49" s="92"/>
      <c r="C49" s="97" t="s">
        <v>174</v>
      </c>
      <c r="D49" s="93" t="s">
        <v>243</v>
      </c>
      <c r="E49" s="94">
        <v>40969</v>
      </c>
      <c r="F49" s="94">
        <v>41698</v>
      </c>
      <c r="G49" s="95">
        <v>273610</v>
      </c>
      <c r="H49" s="96" t="s">
        <v>179</v>
      </c>
      <c r="I49" s="96" t="s">
        <v>61</v>
      </c>
      <c r="J49" s="96">
        <v>25</v>
      </c>
    </row>
    <row r="50" spans="1:10" ht="21">
      <c r="A50" s="92" t="s">
        <v>202</v>
      </c>
      <c r="B50" s="92"/>
      <c r="C50" s="98" t="s">
        <v>63</v>
      </c>
      <c r="D50" s="93" t="s">
        <v>64</v>
      </c>
      <c r="E50" s="94">
        <v>41183</v>
      </c>
      <c r="F50" s="94">
        <v>41547</v>
      </c>
      <c r="G50" s="95">
        <v>500</v>
      </c>
      <c r="H50" s="96" t="s">
        <v>66</v>
      </c>
      <c r="I50" s="96" t="s">
        <v>66</v>
      </c>
      <c r="J50" s="96">
        <v>10</v>
      </c>
    </row>
    <row r="51" spans="1:10">
      <c r="A51" s="92" t="s">
        <v>143</v>
      </c>
      <c r="B51" s="92"/>
      <c r="C51" s="97" t="s">
        <v>273</v>
      </c>
      <c r="D51" s="93" t="s">
        <v>145</v>
      </c>
      <c r="E51" s="94">
        <v>41183</v>
      </c>
      <c r="F51" s="94">
        <v>41578</v>
      </c>
      <c r="G51" s="95">
        <v>200</v>
      </c>
      <c r="H51" s="96" t="s">
        <v>66</v>
      </c>
      <c r="I51" s="96" t="s">
        <v>66</v>
      </c>
      <c r="J51" s="96">
        <v>37</v>
      </c>
    </row>
    <row r="52" spans="1:10">
      <c r="A52" s="92" t="s">
        <v>263</v>
      </c>
      <c r="B52" s="92"/>
      <c r="C52" s="97" t="s">
        <v>174</v>
      </c>
      <c r="D52" s="93" t="s">
        <v>264</v>
      </c>
      <c r="E52" s="94">
        <v>41456</v>
      </c>
      <c r="F52" s="94">
        <v>42551</v>
      </c>
      <c r="G52" s="95">
        <v>437461</v>
      </c>
      <c r="H52" s="96" t="s">
        <v>55</v>
      </c>
      <c r="I52" s="96" t="s">
        <v>43</v>
      </c>
      <c r="J52" s="96">
        <v>33</v>
      </c>
    </row>
    <row r="53" spans="1:10">
      <c r="A53" s="92" t="s">
        <v>263</v>
      </c>
      <c r="B53" s="92"/>
      <c r="C53" s="97" t="s">
        <v>174</v>
      </c>
      <c r="D53" s="93" t="s">
        <v>278</v>
      </c>
      <c r="E53" s="94">
        <v>41456</v>
      </c>
      <c r="F53" s="94">
        <v>42551</v>
      </c>
      <c r="G53" s="95">
        <v>440643</v>
      </c>
      <c r="H53" s="96" t="s">
        <v>55</v>
      </c>
      <c r="I53" s="96" t="s">
        <v>43</v>
      </c>
      <c r="J53" s="96">
        <v>42</v>
      </c>
    </row>
    <row r="54" spans="1:10" ht="31.5">
      <c r="A54" s="92" t="s">
        <v>83</v>
      </c>
      <c r="B54" s="92"/>
      <c r="C54" s="98" t="s">
        <v>244</v>
      </c>
      <c r="D54" s="93" t="s">
        <v>245</v>
      </c>
      <c r="E54" s="94">
        <v>41275</v>
      </c>
      <c r="F54" s="94">
        <v>42004</v>
      </c>
      <c r="G54" s="95">
        <v>100000</v>
      </c>
      <c r="H54" s="96" t="s">
        <v>55</v>
      </c>
      <c r="I54" s="96" t="s">
        <v>43</v>
      </c>
      <c r="J54" s="96">
        <v>26</v>
      </c>
    </row>
    <row r="55" spans="1:10" ht="21">
      <c r="A55" s="92" t="s">
        <v>215</v>
      </c>
      <c r="B55" s="92" t="s">
        <v>216</v>
      </c>
      <c r="C55" s="97" t="s">
        <v>174</v>
      </c>
      <c r="D55" s="93" t="s">
        <v>214</v>
      </c>
      <c r="E55" s="94">
        <v>41487</v>
      </c>
      <c r="F55" s="94">
        <v>43312</v>
      </c>
      <c r="G55" s="95"/>
      <c r="H55" s="96" t="s">
        <v>55</v>
      </c>
      <c r="I55" s="96" t="s">
        <v>43</v>
      </c>
      <c r="J55" s="96">
        <v>15</v>
      </c>
    </row>
    <row r="56" spans="1:10">
      <c r="A56" s="92" t="s">
        <v>181</v>
      </c>
      <c r="B56" s="92"/>
      <c r="C56" s="97" t="s">
        <v>38</v>
      </c>
      <c r="D56" s="93" t="s">
        <v>182</v>
      </c>
      <c r="E56" s="94">
        <v>41000</v>
      </c>
      <c r="F56" s="94">
        <v>42460</v>
      </c>
      <c r="G56" s="95">
        <v>476162</v>
      </c>
      <c r="H56" s="96" t="s">
        <v>55</v>
      </c>
      <c r="I56" s="96" t="s">
        <v>43</v>
      </c>
      <c r="J56" s="96">
        <v>4</v>
      </c>
    </row>
    <row r="57" spans="1:10" ht="21">
      <c r="A57" s="92" t="s">
        <v>181</v>
      </c>
      <c r="B57" s="92"/>
      <c r="C57" s="97" t="s">
        <v>174</v>
      </c>
      <c r="D57" s="93" t="s">
        <v>277</v>
      </c>
      <c r="E57" s="94">
        <v>41456</v>
      </c>
      <c r="F57" s="94">
        <v>42551</v>
      </c>
      <c r="G57" s="95">
        <v>439876</v>
      </c>
      <c r="H57" s="96" t="s">
        <v>55</v>
      </c>
      <c r="I57" s="96" t="s">
        <v>43</v>
      </c>
      <c r="J57" s="96">
        <v>40</v>
      </c>
    </row>
    <row r="58" spans="1:10">
      <c r="A58" s="92" t="s">
        <v>181</v>
      </c>
      <c r="B58" s="92"/>
      <c r="C58" s="99" t="s">
        <v>311</v>
      </c>
      <c r="D58" s="93" t="s">
        <v>291</v>
      </c>
      <c r="E58" s="94">
        <v>41426</v>
      </c>
      <c r="F58" s="94">
        <v>42247</v>
      </c>
      <c r="G58" s="95">
        <v>100000</v>
      </c>
      <c r="H58" s="96" t="s">
        <v>55</v>
      </c>
      <c r="I58" s="96" t="s">
        <v>43</v>
      </c>
      <c r="J58" s="96">
        <v>47</v>
      </c>
    </row>
    <row r="59" spans="1:10">
      <c r="A59" s="92" t="s">
        <v>279</v>
      </c>
      <c r="B59" s="92" t="s">
        <v>280</v>
      </c>
      <c r="C59" s="97" t="s">
        <v>174</v>
      </c>
      <c r="D59" s="93" t="s">
        <v>278</v>
      </c>
      <c r="E59" s="94">
        <v>41456</v>
      </c>
      <c r="F59" s="94">
        <v>42551</v>
      </c>
      <c r="G59" s="95"/>
      <c r="H59" s="96" t="s">
        <v>55</v>
      </c>
      <c r="I59" s="96" t="s">
        <v>43</v>
      </c>
      <c r="J59" s="96">
        <v>42</v>
      </c>
    </row>
    <row r="60" spans="1:10" ht="31.5">
      <c r="A60" s="92" t="s">
        <v>281</v>
      </c>
      <c r="B60" s="92"/>
      <c r="C60" s="98" t="s">
        <v>282</v>
      </c>
      <c r="D60" s="93" t="s">
        <v>283</v>
      </c>
      <c r="E60" s="94">
        <v>41456</v>
      </c>
      <c r="F60" s="94">
        <v>42551</v>
      </c>
      <c r="G60" s="95">
        <v>250000</v>
      </c>
      <c r="H60" s="96" t="s">
        <v>55</v>
      </c>
      <c r="I60" s="96" t="s">
        <v>43</v>
      </c>
      <c r="J60" s="96">
        <v>43</v>
      </c>
    </row>
    <row r="61" spans="1:10" ht="21">
      <c r="A61" s="92" t="s">
        <v>281</v>
      </c>
      <c r="B61" s="92"/>
      <c r="C61" s="97" t="s">
        <v>174</v>
      </c>
      <c r="D61" s="93" t="s">
        <v>300</v>
      </c>
      <c r="E61" s="94">
        <v>41365</v>
      </c>
      <c r="F61" s="94">
        <v>42460</v>
      </c>
      <c r="G61" s="95">
        <v>379435</v>
      </c>
      <c r="H61" s="96" t="s">
        <v>55</v>
      </c>
      <c r="I61" s="96" t="s">
        <v>43</v>
      </c>
      <c r="J61" s="96">
        <v>52</v>
      </c>
    </row>
    <row r="62" spans="1:10" ht="21">
      <c r="A62" s="92" t="s">
        <v>240</v>
      </c>
      <c r="B62" s="92"/>
      <c r="C62" s="97" t="s">
        <v>174</v>
      </c>
      <c r="D62" s="93" t="s">
        <v>241</v>
      </c>
      <c r="E62" s="94">
        <v>41518</v>
      </c>
      <c r="F62" s="94">
        <v>43343</v>
      </c>
      <c r="G62" s="95">
        <v>2142500</v>
      </c>
      <c r="H62" s="96" t="s">
        <v>55</v>
      </c>
      <c r="I62" s="96" t="s">
        <v>43</v>
      </c>
      <c r="J62" s="96">
        <v>24</v>
      </c>
    </row>
    <row r="63" spans="1:10" ht="21">
      <c r="A63" s="92" t="s">
        <v>240</v>
      </c>
      <c r="B63" s="92"/>
      <c r="C63" s="99" t="s">
        <v>311</v>
      </c>
      <c r="D63" s="93" t="s">
        <v>292</v>
      </c>
      <c r="E63" s="94">
        <v>41518</v>
      </c>
      <c r="F63" s="94">
        <v>42247</v>
      </c>
      <c r="G63" s="95">
        <v>100000</v>
      </c>
      <c r="H63" s="96" t="s">
        <v>55</v>
      </c>
      <c r="I63" s="96" t="s">
        <v>43</v>
      </c>
      <c r="J63" s="96">
        <v>48</v>
      </c>
    </row>
    <row r="64" spans="1:10" ht="21">
      <c r="A64" s="92" t="s">
        <v>213</v>
      </c>
      <c r="B64" s="92"/>
      <c r="C64" s="97" t="s">
        <v>174</v>
      </c>
      <c r="D64" s="93" t="s">
        <v>214</v>
      </c>
      <c r="E64" s="94">
        <v>41487</v>
      </c>
      <c r="F64" s="94">
        <v>43312</v>
      </c>
      <c r="G64" s="95">
        <v>1808544</v>
      </c>
      <c r="H64" s="96" t="s">
        <v>55</v>
      </c>
      <c r="I64" s="96" t="s">
        <v>43</v>
      </c>
      <c r="J64" s="96">
        <v>15</v>
      </c>
    </row>
    <row r="65" spans="1:10">
      <c r="A65" s="92" t="s">
        <v>274</v>
      </c>
      <c r="B65" s="92"/>
      <c r="C65" s="97" t="s">
        <v>174</v>
      </c>
      <c r="D65" s="93" t="s">
        <v>275</v>
      </c>
      <c r="E65" s="94">
        <v>41456</v>
      </c>
      <c r="F65" s="94">
        <v>42551</v>
      </c>
      <c r="G65" s="95">
        <v>419188</v>
      </c>
      <c r="H65" s="96" t="s">
        <v>55</v>
      </c>
      <c r="I65" s="96" t="s">
        <v>43</v>
      </c>
      <c r="J65" s="96">
        <v>38</v>
      </c>
    </row>
    <row r="66" spans="1:10">
      <c r="A66" s="92" t="s">
        <v>51</v>
      </c>
      <c r="B66" s="92"/>
      <c r="C66" s="99" t="s">
        <v>305</v>
      </c>
      <c r="D66" s="93" t="s">
        <v>237</v>
      </c>
      <c r="E66" s="94">
        <v>41456</v>
      </c>
      <c r="F66" s="94">
        <v>43281</v>
      </c>
      <c r="G66" s="95">
        <v>639244</v>
      </c>
      <c r="H66" s="96" t="s">
        <v>55</v>
      </c>
      <c r="I66" s="96" t="s">
        <v>43</v>
      </c>
      <c r="J66" s="96">
        <v>22</v>
      </c>
    </row>
    <row r="67" spans="1:10" ht="21">
      <c r="A67" s="92" t="s">
        <v>298</v>
      </c>
      <c r="B67" s="92"/>
      <c r="C67" s="97" t="s">
        <v>38</v>
      </c>
      <c r="D67" s="93" t="s">
        <v>299</v>
      </c>
      <c r="E67" s="94">
        <v>41426</v>
      </c>
      <c r="F67" s="94">
        <v>42521</v>
      </c>
      <c r="G67" s="95">
        <v>399814</v>
      </c>
      <c r="H67" s="96" t="s">
        <v>55</v>
      </c>
      <c r="I67" s="96" t="s">
        <v>43</v>
      </c>
      <c r="J67" s="96">
        <v>51</v>
      </c>
    </row>
    <row r="68" spans="1:10" ht="31.5">
      <c r="A68" s="92" t="s">
        <v>211</v>
      </c>
      <c r="B68" s="92"/>
      <c r="C68" s="97" t="s">
        <v>38</v>
      </c>
      <c r="D68" s="93" t="s">
        <v>212</v>
      </c>
      <c r="E68" s="94">
        <v>41395</v>
      </c>
      <c r="F68" s="94">
        <v>42855</v>
      </c>
      <c r="G68" s="95">
        <v>284494</v>
      </c>
      <c r="H68" s="96" t="s">
        <v>205</v>
      </c>
      <c r="I68" s="96" t="s">
        <v>43</v>
      </c>
      <c r="J68" s="96">
        <v>14</v>
      </c>
    </row>
    <row r="69" spans="1:10">
      <c r="A69" s="92" t="s">
        <v>203</v>
      </c>
      <c r="B69" s="92"/>
      <c r="C69" s="97" t="s">
        <v>38</v>
      </c>
      <c r="D69" s="93" t="s">
        <v>204</v>
      </c>
      <c r="E69" s="94">
        <v>41379</v>
      </c>
      <c r="F69" s="94">
        <v>42840</v>
      </c>
      <c r="G69" s="95">
        <v>398752</v>
      </c>
      <c r="H69" s="96" t="s">
        <v>205</v>
      </c>
      <c r="I69" s="96" t="s">
        <v>43</v>
      </c>
      <c r="J69" s="96">
        <v>11</v>
      </c>
    </row>
    <row r="70" spans="1:10" ht="21">
      <c r="A70" s="92" t="s">
        <v>208</v>
      </c>
      <c r="B70" s="92" t="s">
        <v>209</v>
      </c>
      <c r="C70" s="97" t="s">
        <v>38</v>
      </c>
      <c r="D70" s="93" t="s">
        <v>207</v>
      </c>
      <c r="E70" s="94">
        <v>41487</v>
      </c>
      <c r="F70" s="94">
        <v>42947</v>
      </c>
      <c r="G70" s="95"/>
      <c r="H70" s="96" t="s">
        <v>205</v>
      </c>
      <c r="I70" s="96" t="s">
        <v>43</v>
      </c>
      <c r="J70" s="96">
        <v>12</v>
      </c>
    </row>
    <row r="71" spans="1:10" ht="21">
      <c r="A71" s="92" t="s">
        <v>206</v>
      </c>
      <c r="B71" s="92"/>
      <c r="C71" s="97" t="s">
        <v>38</v>
      </c>
      <c r="D71" s="93" t="s">
        <v>207</v>
      </c>
      <c r="E71" s="94">
        <v>41487</v>
      </c>
      <c r="F71" s="94">
        <v>42947</v>
      </c>
      <c r="G71" s="95">
        <v>399957</v>
      </c>
      <c r="H71" s="96" t="s">
        <v>205</v>
      </c>
      <c r="I71" s="96" t="s">
        <v>43</v>
      </c>
      <c r="J71" s="96">
        <v>12</v>
      </c>
    </row>
    <row r="72" spans="1:10" ht="21">
      <c r="A72" s="92" t="s">
        <v>296</v>
      </c>
      <c r="B72" s="92"/>
      <c r="C72" s="99" t="s">
        <v>313</v>
      </c>
      <c r="D72" s="93" t="s">
        <v>297</v>
      </c>
      <c r="E72" s="94">
        <v>41275</v>
      </c>
      <c r="F72" s="94">
        <v>42369</v>
      </c>
      <c r="G72" s="95">
        <v>18268</v>
      </c>
      <c r="H72" s="96" t="s">
        <v>260</v>
      </c>
      <c r="I72" s="96" t="s">
        <v>43</v>
      </c>
      <c r="J72" s="96">
        <v>50</v>
      </c>
    </row>
    <row r="73" spans="1:10">
      <c r="A73" s="92" t="s">
        <v>258</v>
      </c>
      <c r="B73" s="92"/>
      <c r="C73" s="97" t="s">
        <v>38</v>
      </c>
      <c r="D73" s="93" t="s">
        <v>259</v>
      </c>
      <c r="E73" s="94">
        <v>41379</v>
      </c>
      <c r="F73" s="94">
        <v>42474</v>
      </c>
      <c r="G73" s="95">
        <v>219804</v>
      </c>
      <c r="H73" s="96" t="s">
        <v>260</v>
      </c>
      <c r="I73" s="96" t="s">
        <v>43</v>
      </c>
      <c r="J73" s="96">
        <v>31</v>
      </c>
    </row>
    <row r="74" spans="1:10">
      <c r="A74" s="92" t="s">
        <v>234</v>
      </c>
      <c r="B74" s="92" t="s">
        <v>235</v>
      </c>
      <c r="C74" s="97" t="s">
        <v>232</v>
      </c>
      <c r="D74" s="93" t="s">
        <v>233</v>
      </c>
      <c r="E74" s="94">
        <v>41640</v>
      </c>
      <c r="F74" s="94">
        <v>42004</v>
      </c>
      <c r="G74" s="95"/>
      <c r="H74" s="96" t="s">
        <v>231</v>
      </c>
      <c r="I74" s="96" t="s">
        <v>43</v>
      </c>
      <c r="J74" s="96">
        <v>20</v>
      </c>
    </row>
    <row r="75" spans="1:10">
      <c r="A75" s="92" t="s">
        <v>236</v>
      </c>
      <c r="B75" s="92" t="s">
        <v>235</v>
      </c>
      <c r="C75" s="97" t="s">
        <v>232</v>
      </c>
      <c r="D75" s="93" t="s">
        <v>233</v>
      </c>
      <c r="E75" s="94">
        <v>41640</v>
      </c>
      <c r="F75" s="94">
        <v>42004</v>
      </c>
      <c r="G75" s="95"/>
      <c r="H75" s="96" t="s">
        <v>231</v>
      </c>
      <c r="I75" s="96" t="s">
        <v>43</v>
      </c>
      <c r="J75" s="96">
        <v>20</v>
      </c>
    </row>
    <row r="76" spans="1:10" ht="21">
      <c r="A76" s="92" t="s">
        <v>238</v>
      </c>
      <c r="B76" s="92"/>
      <c r="C76" s="97" t="s">
        <v>232</v>
      </c>
      <c r="D76" s="93" t="s">
        <v>239</v>
      </c>
      <c r="E76" s="94">
        <v>41671</v>
      </c>
      <c r="F76" s="94">
        <v>42400</v>
      </c>
      <c r="G76" s="95">
        <v>88459</v>
      </c>
      <c r="H76" s="96" t="s">
        <v>231</v>
      </c>
      <c r="I76" s="96" t="s">
        <v>43</v>
      </c>
      <c r="J76" s="96">
        <v>23</v>
      </c>
    </row>
    <row r="77" spans="1:10">
      <c r="A77" s="92" t="s">
        <v>229</v>
      </c>
      <c r="B77" s="92"/>
      <c r="C77" s="97" t="s">
        <v>38</v>
      </c>
      <c r="D77" s="93" t="s">
        <v>230</v>
      </c>
      <c r="E77" s="94">
        <v>41426</v>
      </c>
      <c r="F77" s="94">
        <v>42521</v>
      </c>
      <c r="G77" s="95">
        <v>128465</v>
      </c>
      <c r="H77" s="96" t="s">
        <v>231</v>
      </c>
      <c r="I77" s="96" t="s">
        <v>43</v>
      </c>
      <c r="J77" s="96">
        <v>19</v>
      </c>
    </row>
    <row r="78" spans="1:10">
      <c r="A78" s="92" t="s">
        <v>229</v>
      </c>
      <c r="B78" s="92"/>
      <c r="C78" s="97" t="s">
        <v>232</v>
      </c>
      <c r="D78" s="93" t="s">
        <v>233</v>
      </c>
      <c r="E78" s="94">
        <v>41640</v>
      </c>
      <c r="F78" s="94">
        <v>42004</v>
      </c>
      <c r="G78" s="95">
        <v>12912</v>
      </c>
      <c r="H78" s="96" t="s">
        <v>231</v>
      </c>
      <c r="I78" s="96" t="s">
        <v>43</v>
      </c>
      <c r="J78" s="96">
        <v>20</v>
      </c>
    </row>
    <row r="79" spans="1:10">
      <c r="A79" s="92" t="s">
        <v>229</v>
      </c>
      <c r="B79" s="92"/>
      <c r="C79" s="97" t="s">
        <v>232</v>
      </c>
      <c r="D79" s="93" t="s">
        <v>230</v>
      </c>
      <c r="E79" s="94">
        <v>41760</v>
      </c>
      <c r="F79" s="94">
        <v>42490</v>
      </c>
      <c r="G79" s="95">
        <v>39801</v>
      </c>
      <c r="H79" s="96" t="s">
        <v>231</v>
      </c>
      <c r="I79" s="96" t="s">
        <v>43</v>
      </c>
      <c r="J79" s="96">
        <v>21</v>
      </c>
    </row>
    <row r="80" spans="1:10" ht="21">
      <c r="A80" s="92" t="s">
        <v>169</v>
      </c>
      <c r="B80" s="92"/>
      <c r="C80" s="97" t="s">
        <v>38</v>
      </c>
      <c r="D80" s="93" t="s">
        <v>314</v>
      </c>
      <c r="E80" s="94">
        <v>41456</v>
      </c>
      <c r="F80" s="94">
        <v>42551</v>
      </c>
      <c r="G80" s="95">
        <v>479096</v>
      </c>
      <c r="H80" s="96" t="s">
        <v>170</v>
      </c>
      <c r="I80" s="96" t="s">
        <v>43</v>
      </c>
      <c r="J80" s="96">
        <v>2</v>
      </c>
    </row>
    <row r="81" spans="1:10">
      <c r="A81" s="92" t="s">
        <v>171</v>
      </c>
      <c r="B81" s="92" t="s">
        <v>172</v>
      </c>
      <c r="C81" s="97" t="s">
        <v>38</v>
      </c>
      <c r="D81" s="93" t="s">
        <v>314</v>
      </c>
      <c r="E81" s="94">
        <v>41456</v>
      </c>
      <c r="F81" s="94">
        <v>42551</v>
      </c>
      <c r="G81" s="95"/>
      <c r="H81" s="96" t="s">
        <v>170</v>
      </c>
      <c r="I81" s="96" t="s">
        <v>43</v>
      </c>
      <c r="J81" s="96">
        <v>2</v>
      </c>
    </row>
  </sheetData>
  <sortState ref="A8:J81">
    <sortCondition ref="I8:I81"/>
    <sortCondition ref="H8:H81"/>
    <sortCondition ref="A8:A81"/>
  </sortState>
  <mergeCells count="12">
    <mergeCell ref="J5:J7"/>
    <mergeCell ref="E5:E7"/>
    <mergeCell ref="A1:I1"/>
    <mergeCell ref="A4:B4"/>
    <mergeCell ref="A5:A7"/>
    <mergeCell ref="B5:B7"/>
    <mergeCell ref="C5:C7"/>
    <mergeCell ref="D5:D7"/>
    <mergeCell ref="F5:F7"/>
    <mergeCell ref="G5:G7"/>
    <mergeCell ref="H5:H7"/>
    <mergeCell ref="I5:I7"/>
  </mergeCells>
  <pageMargins left="0.25" right="0.25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2012-11-02T21:49:06Z</cp:lastPrinted>
  <dcterms:created xsi:type="dcterms:W3CDTF">1996-12-04T22:56:15Z</dcterms:created>
  <dcterms:modified xsi:type="dcterms:W3CDTF">2012-11-02T21:59:14Z</dcterms:modified>
</cp:coreProperties>
</file>