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Awards" sheetId="1" r:id="rId1"/>
    <sheet name="Proposals" sheetId="2" r:id="rId2"/>
  </sheets>
  <definedNames/>
  <calcPr fullCalcOnLoad="1"/>
</workbook>
</file>

<file path=xl/sharedStrings.xml><?xml version="1.0" encoding="utf-8"?>
<sst xmlns="http://schemas.openxmlformats.org/spreadsheetml/2006/main" count="657" uniqueCount="330">
  <si>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</si>
  <si>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</si>
  <si>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</si>
  <si>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</si>
  <si>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</si>
  <si>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</si>
  <si>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</si>
  <si>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</si>
  <si>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</si>
  <si>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</si>
  <si>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</si>
  <si>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</si>
  <si>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</si>
  <si>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</si>
  <si>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</si>
  <si>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</si>
  <si>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</si>
  <si>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</si>
  <si>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</si>
  <si>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</si>
  <si>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</si>
  <si>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</si>
  <si>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</si>
  <si>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</si>
  <si>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</si>
  <si>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</si>
  <si>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</si>
  <si>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 val="single"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 val="single"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</si>
  <si>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</si>
  <si>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August 2011</t>
  </si>
  <si>
    <t>Williams, Gus</t>
  </si>
  <si>
    <t>Hampton U (DOE)</t>
  </si>
  <si>
    <t>Global Atmospheric Profiling Techniques</t>
  </si>
  <si>
    <t>R0302355</t>
  </si>
  <si>
    <t>C</t>
  </si>
  <si>
    <t>CEEn</t>
  </si>
  <si>
    <t>E&amp;T</t>
  </si>
  <si>
    <t>McBride, John</t>
  </si>
  <si>
    <t>Illinois St Geo Svy(DOE)</t>
  </si>
  <si>
    <t>Integrate Study of Geophysical Data</t>
  </si>
  <si>
    <t>R0302254</t>
  </si>
  <si>
    <t>GEOL</t>
  </si>
  <si>
    <t>P&amp;MS</t>
  </si>
  <si>
    <t>Busby, Dean</t>
  </si>
  <si>
    <t>Marriage Initiative (DHHS)</t>
  </si>
  <si>
    <t>Meeting Couples Where They are at: Development of Longitudinal Assessment, Feedback, and Education Process for Couples</t>
  </si>
  <si>
    <t>R0302365</t>
  </si>
  <si>
    <t>SFL</t>
  </si>
  <si>
    <t>FH&amp;SS</t>
  </si>
  <si>
    <t>Larsen, Randy</t>
  </si>
  <si>
    <t>Utah DWR</t>
  </si>
  <si>
    <t>Assessment of Pygmy Rabbit Response to Ruby Pipeline</t>
  </si>
  <si>
    <t>R0402187</t>
  </si>
  <si>
    <t>N</t>
  </si>
  <si>
    <t>P&amp;WS</t>
  </si>
  <si>
    <t>LSCI</t>
  </si>
  <si>
    <t>McMillan, Brock</t>
  </si>
  <si>
    <t>w/Larsen, Randy</t>
  </si>
  <si>
    <t>Chukar Release Evaluations</t>
  </si>
  <si>
    <t>R0402188</t>
  </si>
  <si>
    <t>Guidelines for placement of wildlife water development</t>
  </si>
  <si>
    <t>R0402189</t>
  </si>
  <si>
    <t>Bush, Michael</t>
  </si>
  <si>
    <t>UC Davis(DOD)</t>
  </si>
  <si>
    <t>Arabic Encounters</t>
  </si>
  <si>
    <t>R0302372</t>
  </si>
  <si>
    <t>CLS</t>
  </si>
  <si>
    <t>HUM</t>
  </si>
  <si>
    <t>Belnap, Kirk</t>
  </si>
  <si>
    <t>w/Bush, Michael</t>
  </si>
  <si>
    <t>Ogden, Lynn</t>
  </si>
  <si>
    <t>Basic American Foods</t>
  </si>
  <si>
    <t>Consumer Taste Preferences</t>
  </si>
  <si>
    <t>R0602340</t>
  </si>
  <si>
    <t>ND&amp;FS</t>
  </si>
  <si>
    <t>Bougerie, Dana</t>
  </si>
  <si>
    <t>IIE(DOD)</t>
  </si>
  <si>
    <t>Chinese Flagship</t>
  </si>
  <si>
    <t>R0302314</t>
  </si>
  <si>
    <t>A&amp;NEL</t>
  </si>
  <si>
    <t>Price, Joseph</t>
  </si>
  <si>
    <t>USDA-ERS</t>
  </si>
  <si>
    <t>How Long Does it Take to Form a Habit? Using Nudges and Incentives to promote Long-run Consumption of Fruits and Vegetables</t>
  </si>
  <si>
    <t>ECON</t>
  </si>
  <si>
    <t>Hyer, Eric</t>
  </si>
  <si>
    <t>U of U (Dept of Ed)</t>
  </si>
  <si>
    <t>Intermountain Consortium for Asian and Pacific Studies: FLAS</t>
  </si>
  <si>
    <t>R0302361</t>
  </si>
  <si>
    <t>POLSCI</t>
  </si>
  <si>
    <t>Wirthlin, Michael</t>
  </si>
  <si>
    <t>Sandia Natl. Lab</t>
  </si>
  <si>
    <t>Investigate Partial Reconfiguration Design Flow for Complex I/O</t>
  </si>
  <si>
    <t>R0202231</t>
  </si>
  <si>
    <t>ECEn</t>
  </si>
  <si>
    <t>Gee, Kent</t>
  </si>
  <si>
    <t>Blue Ridge Rsch(NASA)</t>
  </si>
  <si>
    <t>Energy-Based Acoustic Measurement System for Rocket Noise</t>
  </si>
  <si>
    <t>R0302399</t>
  </si>
  <si>
    <t>P&amp;A</t>
  </si>
  <si>
    <t>Morris, Tom</t>
  </si>
  <si>
    <t>USGS-EDMAP</t>
  </si>
  <si>
    <t>Bedrock and Surficial Geologic Map of the Deer Point Quadrangle</t>
  </si>
  <si>
    <t>R0202341</t>
  </si>
  <si>
    <t>R0202342</t>
  </si>
  <si>
    <t>Jensen, Brian</t>
  </si>
  <si>
    <t>Burnett, Sandra</t>
  </si>
  <si>
    <t>Howell, Larry</t>
  </si>
  <si>
    <t>w/ Jensen, Brian</t>
  </si>
  <si>
    <t>NanoInjection Technologies</t>
  </si>
  <si>
    <t>Cytoplasm-toPronucleus and YAC Nanoinjection</t>
  </si>
  <si>
    <t>R0602306</t>
  </si>
  <si>
    <t>ME</t>
  </si>
  <si>
    <t>Nelson, Jim</t>
  </si>
  <si>
    <t>Hotchkiss, Rollin</t>
  </si>
  <si>
    <t>Borup, Brett</t>
  </si>
  <si>
    <t>Miller, Wood</t>
  </si>
  <si>
    <t>US BOR</t>
  </si>
  <si>
    <t>Sediment Delta and Water Quality Interactions</t>
  </si>
  <si>
    <t>R0202282</t>
  </si>
  <si>
    <t>w/ Williams, Gus</t>
  </si>
  <si>
    <t>Truscott, Tadd</t>
  </si>
  <si>
    <t>Maynes, Dan</t>
  </si>
  <si>
    <t>Thompson, Scott</t>
  </si>
  <si>
    <t>Solen, Ken</t>
  </si>
  <si>
    <t>w/ Truscott, Tadd</t>
  </si>
  <si>
    <t>NSF</t>
  </si>
  <si>
    <t>MRI Development of a Miulti-camera Synthethic Aperture Technique for Measuring High-Speed, Unsteady 3-D Velocity Flow Fields</t>
  </si>
  <si>
    <t>R0112193</t>
  </si>
  <si>
    <t>Talbot, Richard</t>
  </si>
  <si>
    <t>JBR Environmental Consultants, Inc.</t>
  </si>
  <si>
    <t>R0602363</t>
  </si>
  <si>
    <t>OPA</t>
  </si>
  <si>
    <t>Roan Cliffs Inventory</t>
  </si>
  <si>
    <t>Miles, Michael</t>
  </si>
  <si>
    <t>High Speed Friction Spot Welding: A New Approach</t>
  </si>
  <si>
    <t>R0112194</t>
  </si>
  <si>
    <t>TECH</t>
  </si>
  <si>
    <t>DOED</t>
  </si>
  <si>
    <t>National Middle East Language Resource Center</t>
  </si>
  <si>
    <t>R0132018</t>
  </si>
  <si>
    <t>Warnick, Sean</t>
  </si>
  <si>
    <t>AirForce Research Lab</t>
  </si>
  <si>
    <t>Analysis and Design of Complex Networked Environments</t>
  </si>
  <si>
    <t>R0202343</t>
  </si>
  <si>
    <t>CS</t>
  </si>
  <si>
    <t>Corey, Douglas</t>
  </si>
  <si>
    <t>NSF(via Harvard U.)</t>
  </si>
  <si>
    <t>Improving Mathematical Knowledge for Teaching</t>
  </si>
  <si>
    <t>R030211</t>
  </si>
  <si>
    <t>MATHED</t>
  </si>
  <si>
    <t>Flox, Cally</t>
  </si>
  <si>
    <t>Art Works for Kids</t>
  </si>
  <si>
    <t>R0502145</t>
  </si>
  <si>
    <t>CITES</t>
  </si>
  <si>
    <t>EDUC</t>
  </si>
  <si>
    <t>Union Pacific</t>
  </si>
  <si>
    <t>Wind Tunnel Testing of Potential Coal Car Cover Designs</t>
  </si>
  <si>
    <t>R0602364</t>
  </si>
  <si>
    <t>Long, David</t>
  </si>
  <si>
    <t>NASA</t>
  </si>
  <si>
    <t>Winds, Backscatter and Brightness Temperature Climate Records</t>
  </si>
  <si>
    <t>R0162010</t>
  </si>
  <si>
    <t>U of Ulsan - So Korea</t>
  </si>
  <si>
    <t>Solid State Spot Joining of Cast Iron and Aluminum</t>
  </si>
  <si>
    <t>R0802027</t>
  </si>
  <si>
    <t>Vanfleet, Richard</t>
  </si>
  <si>
    <t>Moxtek</t>
  </si>
  <si>
    <t>Metrology - Project 8</t>
  </si>
  <si>
    <t>R0602293</t>
  </si>
  <si>
    <t>Guthrie, W. Spencer</t>
  </si>
  <si>
    <t>US DOT(via USU)</t>
  </si>
  <si>
    <t>Concrete Bridge Deck Evaluation for the Long-Term Performance</t>
  </si>
  <si>
    <t>R0302310</t>
  </si>
  <si>
    <t>Dorais, Michael</t>
  </si>
  <si>
    <t>Ocean Leadership(NSF)</t>
  </si>
  <si>
    <t>Post Expedition Activity Proposal</t>
  </si>
  <si>
    <t>R0302368</t>
  </si>
  <si>
    <t>Jones, Matt</t>
  </si>
  <si>
    <t>Lewis, Randy</t>
  </si>
  <si>
    <t>w/ Jones, Matt</t>
  </si>
  <si>
    <t>EPA</t>
  </si>
  <si>
    <t>Power Harvesting System for More Efficient, Cleaner Burning Cookstoves</t>
  </si>
  <si>
    <t>R0202344</t>
  </si>
  <si>
    <t>CHEME</t>
  </si>
  <si>
    <t>Steffensen, Scott</t>
  </si>
  <si>
    <t>NIH</t>
  </si>
  <si>
    <t>Neuropharmacological Substrates of Alcohol Addiction</t>
  </si>
  <si>
    <t>R0102002</t>
  </si>
  <si>
    <t>PSYCH</t>
  </si>
  <si>
    <t>Savage, Paul</t>
  </si>
  <si>
    <t>Development of Novel Antimicrobial Peptide Mimics to Provide Broad Spectrum Prevention Against and Therapeutic Treatment for Infection</t>
  </si>
  <si>
    <t>R0102041</t>
  </si>
  <si>
    <t>CHMBIO</t>
  </si>
  <si>
    <t>Fort Harmony Historical Society</t>
  </si>
  <si>
    <t>Fort Harmony Excavations</t>
  </si>
  <si>
    <t>R0502140</t>
  </si>
  <si>
    <t>Kauwe, John</t>
  </si>
  <si>
    <t>Alzheimer's Association</t>
  </si>
  <si>
    <t>Genetic and environmental effects on rate of progression of Alzheimer's disease</t>
  </si>
  <si>
    <t>R0502146</t>
  </si>
  <si>
    <t>BIO</t>
  </si>
  <si>
    <t>Grose, Julianne</t>
  </si>
  <si>
    <t>NIH via U of Utah</t>
  </si>
  <si>
    <t xml:space="preserve">S. Cerevisiae as a model system </t>
  </si>
  <si>
    <t>R0302336</t>
  </si>
  <si>
    <t>M&amp;MB</t>
  </si>
  <si>
    <t>Bigler, Erin</t>
  </si>
  <si>
    <t>Baylor College of Medicine (NIH)</t>
  </si>
  <si>
    <t>Neurobehavioral Outcome of Head Injury in Children</t>
  </si>
  <si>
    <t>R0302403</t>
  </si>
  <si>
    <t>Wardle, Marian</t>
  </si>
  <si>
    <t>NEA</t>
  </si>
  <si>
    <t>The Weir Family, 1820-1920: Expanding the Traditions of American Art</t>
  </si>
  <si>
    <t>MOA</t>
  </si>
  <si>
    <t>R0202345</t>
  </si>
  <si>
    <t>D of Defense(IIE)</t>
  </si>
  <si>
    <t>Chinese Flagship - Overseas - Nanjing Operation</t>
  </si>
  <si>
    <t>Scheetz, Rod</t>
  </si>
  <si>
    <t>Utah Dept Comm&amp;Cultr</t>
  </si>
  <si>
    <t>Lab Electrical Upgrade - Museum of Paleontology</t>
  </si>
  <si>
    <t>R0402191</t>
  </si>
  <si>
    <t>MSM</t>
  </si>
  <si>
    <t>F&amp;ME</t>
  </si>
  <si>
    <t>Peer Effects on Speculative Behavior</t>
  </si>
  <si>
    <t>w/ Mitton, Todd</t>
  </si>
  <si>
    <t>Vorkink, Keith</t>
  </si>
  <si>
    <t>Mitton, Todd</t>
  </si>
  <si>
    <t>Lipid Adsorption on Contact Lenses</t>
  </si>
  <si>
    <t>Bausch &amp; Lomb</t>
  </si>
  <si>
    <t>Pitt, William</t>
  </si>
  <si>
    <t>BYU-Motex metrology project</t>
  </si>
  <si>
    <t>Motex, Inc.</t>
  </si>
  <si>
    <t>w/ Davis, Robert</t>
  </si>
  <si>
    <t>Davis, Robert</t>
  </si>
  <si>
    <t>w/ Turley, Steven</t>
  </si>
  <si>
    <t>Spencer, Ross</t>
  </si>
  <si>
    <t>Turley, Steven</t>
  </si>
  <si>
    <t>FHSS</t>
  </si>
  <si>
    <t>POLISCI</t>
  </si>
  <si>
    <t>REU Site: Randomized Field Experiments on Governance and Transparency in Uganda</t>
  </si>
  <si>
    <t>w/ Nielson, Daniel</t>
  </si>
  <si>
    <t>Hawkins, Darren</t>
  </si>
  <si>
    <t>Findley, Michael</t>
  </si>
  <si>
    <t>Nielson, Daniel</t>
  </si>
  <si>
    <t>Wind Tunnel testing of potential coal car cover design</t>
  </si>
  <si>
    <t>Union Pacific Railroad</t>
  </si>
  <si>
    <t>Extend Air Quality Bio-monitoring System-South unit - Ashley National Forest</t>
  </si>
  <si>
    <t>USDA Forest Service</t>
  </si>
  <si>
    <t>StClair, Larry</t>
  </si>
  <si>
    <t>F-CAP K12 Flagship Grant Project</t>
  </si>
  <si>
    <t xml:space="preserve">Institute of International Education </t>
  </si>
  <si>
    <t>Bourgerie, Dana</t>
  </si>
  <si>
    <t>9/1//2007</t>
  </si>
  <si>
    <t>additional funding</t>
  </si>
  <si>
    <t>Sandia National Labs</t>
  </si>
  <si>
    <t>Wirthlin, Mike</t>
  </si>
  <si>
    <t>ES</t>
  </si>
  <si>
    <t>2011 Research Grant: Muscle size, two point discrimination, joint reposition error in individuals with and without neck pain</t>
  </si>
  <si>
    <t>Foundation for Physical Therapy</t>
  </si>
  <si>
    <t>Johnson, A. Wayne</t>
  </si>
  <si>
    <t>Amplification-free nucleic acid testing for flu and flu-like illnesses</t>
  </si>
  <si>
    <t>NIH-SBIR</t>
  </si>
  <si>
    <t>Hawkins, Aaron</t>
  </si>
  <si>
    <t xml:space="preserve"> </t>
  </si>
  <si>
    <t>Motek, Inc</t>
  </si>
  <si>
    <t>Cytoplasm-to-Pronucleus and YAC Nanoinjections</t>
  </si>
  <si>
    <t>NanoInjection Technologies, LLC</t>
  </si>
  <si>
    <t>BTS - Arts Learning Program</t>
  </si>
  <si>
    <t>USOE (Subtracted through the U of U)</t>
  </si>
  <si>
    <t>w/ Jones, Stephen</t>
  </si>
  <si>
    <t>FA&amp;C</t>
  </si>
  <si>
    <t>Dean</t>
  </si>
  <si>
    <t>Jones, Stephen</t>
  </si>
  <si>
    <t xml:space="preserve">Active Noise Control for Notebool Fan Noise - Full Implementation </t>
  </si>
  <si>
    <t>Intel Corporation, Mobile Platforms Group</t>
  </si>
  <si>
    <t>w/ Sommerfeldt, Scott</t>
  </si>
  <si>
    <t>Sommerfeldt, Scott</t>
  </si>
  <si>
    <t>The Internet Safety Project</t>
  </si>
  <si>
    <t>Verizon Foundation</t>
  </si>
  <si>
    <t>Knutson, Charles</t>
  </si>
  <si>
    <t>HSCI</t>
  </si>
  <si>
    <t>The Computational Health Science Collaborative: An Integrated Approach to Tracking and Monitoring Prescription Drug Abuse</t>
  </si>
  <si>
    <t>NIH/NIDA</t>
  </si>
  <si>
    <t xml:space="preserve">w/ Giraud-Carrier, Christophe  </t>
  </si>
  <si>
    <t>Hanson, Carl</t>
  </si>
  <si>
    <t xml:space="preserve">Giraud-Carrier, Christophe  </t>
  </si>
  <si>
    <t>Fish Recognition, Monitoring, and Invasive Species Trapping and Removal System</t>
  </si>
  <si>
    <t>NSF/Smart Vision Works, LLC</t>
  </si>
  <si>
    <t>w/ Lee, DJ</t>
  </si>
  <si>
    <t>Shiozawa, Dennis</t>
  </si>
  <si>
    <t>Lee, DJ</t>
  </si>
  <si>
    <t>S. cerevisiae as a model system for studying protein aggregation cardiomyopathy</t>
  </si>
  <si>
    <t>Optimization and Target Identification for a New Class of Broad-Spectrum Anticancer Nucleoside Derivatives</t>
  </si>
  <si>
    <t>National Institutes of Health</t>
  </si>
  <si>
    <t>Peterson, Matthew</t>
  </si>
  <si>
    <t>Advanced Nanocoatings</t>
  </si>
  <si>
    <t>P2i</t>
  </si>
  <si>
    <t>Linford, Matthew</t>
  </si>
  <si>
    <t>Molecular Consequences of IRF5 EXON 1B Usage</t>
  </si>
  <si>
    <t>Alliance for Lupus Research</t>
  </si>
  <si>
    <t>Poole, Brian</t>
  </si>
  <si>
    <t>Early child growth and development in four countries: Young Lives</t>
  </si>
  <si>
    <t>Bill and Melinda Gates Foundation (Sub thru Univ of Penn)</t>
  </si>
  <si>
    <t>Crookston, Benjamin</t>
  </si>
  <si>
    <t>Genetic Testing of relict dace from Ruby Lake National Wildlife Refuge</t>
  </si>
  <si>
    <t>Otis Bay, Inc. (US F&amp;W Service)</t>
  </si>
  <si>
    <t>W/ Shiozawa, Dennis</t>
  </si>
  <si>
    <t>Evans, R. Paul</t>
  </si>
  <si>
    <t>Enhanced large mammal dectection and real-time mapping through the use of FLIR and high definition camera and improved geo-mapping system</t>
  </si>
  <si>
    <t>Oil Sand Leadership Initiative &amp; Vision Air Research</t>
  </si>
  <si>
    <t>LAW</t>
  </si>
  <si>
    <t>Evaluating the Effects of State Pretrial Release Laws on Violent Crime in America</t>
  </si>
  <si>
    <t>RJWF</t>
  </si>
  <si>
    <t>Baradaran, Shima</t>
  </si>
  <si>
    <t>Brigham Young University Industrial Assessment Center</t>
  </si>
  <si>
    <t>US Department of Energy</t>
  </si>
  <si>
    <t>Jones, Matthew</t>
  </si>
  <si>
    <t>DNA-Templated Self-Assembled Thermoelectric Nanowire Devices for Energy Harvesting</t>
  </si>
  <si>
    <t>Department of Energy</t>
  </si>
  <si>
    <t>Woolley, Adam</t>
  </si>
  <si>
    <t>Magnetic fluctuations and domain memory in ferromagnetic nanomaterials</t>
  </si>
  <si>
    <t>NSF-CAREER</t>
  </si>
  <si>
    <t>Chesnel, Karine</t>
  </si>
  <si>
    <t>Novel RNA Small Molecules  for Sequence Specific Recognition and Its Application as Antibiotics</t>
  </si>
  <si>
    <t xml:space="preserve">Ham, Young Wan </t>
  </si>
  <si>
    <t>Proposal Number</t>
  </si>
  <si>
    <t>Amount</t>
  </si>
  <si>
    <t>Proposals this month :</t>
  </si>
  <si>
    <t>Average Proposal:</t>
  </si>
  <si>
    <t>Proposal Activity Report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</si>
</sst>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0\-00000"/>
    <numFmt numFmtId="166" formatCode="General_)"/>
    <numFmt numFmtId="167" formatCode="&quot;$&quot;#,##0"/>
    <numFmt numFmtId="168" formatCode="&quot;$&quot;#,##0.00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sz val="8"/>
      <name val="Helv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n"/>
      <right style="thin"/>
      <top style="thin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 applyBorder="1" applyAlignment="1" applyProtection="1">
      <alignment horizontal="left"/>
      <protection/>
    </xf>
    <xf numFmtId="166" fontId="3" fillId="0" borderId="0" xfId="0" applyNumberFormat="1" applyFont="1" applyFill="1" applyBorder="1" applyAlignment="1" applyProtection="1">
      <alignment/>
      <protection/>
    </xf>
    <xf numFmtId="5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5" fontId="3" fillId="0" borderId="0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5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5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5" fontId="8" fillId="0" borderId="10" xfId="0" applyNumberFormat="1" applyFont="1" applyBorder="1" applyAlignment="1">
      <alignment vertical="center" wrapText="1"/>
    </xf>
    <xf numFmtId="166" fontId="8" fillId="0" borderId="10" xfId="0" applyNumberFormat="1" applyFont="1" applyFill="1" applyBorder="1" applyAlignment="1" applyProtection="1">
      <alignment vertical="center" wrapText="1"/>
      <protection/>
    </xf>
    <xf numFmtId="166" fontId="8" fillId="0" borderId="10" xfId="0" applyNumberFormat="1" applyFont="1" applyFill="1" applyBorder="1" applyAlignment="1" applyProtection="1">
      <alignment horizontal="left" vertical="center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166" fontId="8" fillId="0" borderId="10" xfId="0" applyNumberFormat="1" applyFont="1" applyFill="1" applyBorder="1" applyAlignment="1" applyProtection="1">
      <alignment horizontal="center" vertical="center" wrapText="1"/>
      <protection/>
    </xf>
    <xf numFmtId="5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166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left" vertical="center"/>
      <protection/>
    </xf>
    <xf numFmtId="166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67" fontId="8" fillId="0" borderId="10" xfId="0" applyNumberFormat="1" applyFont="1" applyFill="1" applyBorder="1" applyAlignment="1">
      <alignment horizontal="right" vertical="center"/>
    </xf>
    <xf numFmtId="167" fontId="8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5" fontId="9" fillId="33" borderId="1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 applyProtection="1">
      <alignment horizontal="left" wrapText="1"/>
      <protection/>
    </xf>
    <xf numFmtId="166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35" fillId="0" borderId="0" xfId="56">
      <alignment/>
      <protection/>
    </xf>
    <xf numFmtId="168" fontId="35" fillId="0" borderId="0" xfId="56" applyNumberFormat="1">
      <alignment/>
      <protection/>
    </xf>
    <xf numFmtId="0" fontId="35" fillId="0" borderId="10" xfId="56" applyBorder="1">
      <alignment/>
      <protection/>
    </xf>
    <xf numFmtId="168" fontId="35" fillId="0" borderId="10" xfId="56" applyNumberFormat="1" applyBorder="1">
      <alignment/>
      <protection/>
    </xf>
    <xf numFmtId="14" fontId="35" fillId="0" borderId="10" xfId="56" applyNumberFormat="1" applyBorder="1">
      <alignment/>
      <protection/>
    </xf>
    <xf numFmtId="0" fontId="8" fillId="0" borderId="0" xfId="57" applyFont="1" applyBorder="1" applyAlignment="1">
      <alignment horizontal="center" vertical="center"/>
      <protection/>
    </xf>
    <xf numFmtId="167" fontId="8" fillId="0" borderId="0" xfId="57" applyNumberFormat="1" applyFont="1" applyBorder="1" applyAlignment="1">
      <alignment horizontal="right"/>
      <protection/>
    </xf>
    <xf numFmtId="164" fontId="8" fillId="0" borderId="0" xfId="57" applyNumberFormat="1" applyFont="1" applyBorder="1" applyAlignment="1">
      <alignment horizontal="center"/>
      <protection/>
    </xf>
    <xf numFmtId="5" fontId="9" fillId="33" borderId="10" xfId="57" applyNumberFormat="1" applyFont="1" applyFill="1" applyBorder="1" applyAlignment="1">
      <alignment horizontal="center" vertical="center" wrapText="1"/>
      <protection/>
    </xf>
    <xf numFmtId="0" fontId="9" fillId="33" borderId="10" xfId="57" applyFont="1" applyFill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/>
      <protection/>
    </xf>
    <xf numFmtId="167" fontId="7" fillId="0" borderId="0" xfId="57" applyNumberFormat="1" applyFont="1" applyBorder="1" applyAlignment="1">
      <alignment horizontal="right"/>
      <protection/>
    </xf>
    <xf numFmtId="164" fontId="7" fillId="0" borderId="0" xfId="57" applyNumberFormat="1" applyFont="1" applyBorder="1" applyAlignment="1">
      <alignment horizontal="right"/>
      <protection/>
    </xf>
    <xf numFmtId="164" fontId="7" fillId="0" borderId="0" xfId="57" applyNumberFormat="1" applyFont="1" applyBorder="1" applyAlignment="1">
      <alignment horizontal="center"/>
      <protection/>
    </xf>
    <xf numFmtId="0" fontId="7" fillId="0" borderId="0" xfId="57" applyFont="1" applyBorder="1" applyAlignment="1">
      <alignment horizontal="left" wrapText="1"/>
      <protection/>
    </xf>
    <xf numFmtId="0" fontId="7" fillId="0" borderId="0" xfId="57" applyFont="1" applyBorder="1" applyAlignment="1">
      <alignment horizontal="left"/>
      <protection/>
    </xf>
    <xf numFmtId="167" fontId="7" fillId="0" borderId="0" xfId="57" applyNumberFormat="1" applyFont="1" applyBorder="1" applyAlignment="1">
      <alignment horizontal="center"/>
      <protection/>
    </xf>
    <xf numFmtId="0" fontId="7" fillId="0" borderId="0" xfId="57" applyFont="1" applyBorder="1">
      <alignment/>
      <protection/>
    </xf>
    <xf numFmtId="167" fontId="7" fillId="0" borderId="10" xfId="46" applyNumberFormat="1" applyFont="1" applyBorder="1" applyAlignment="1">
      <alignment horizontal="center" vertical="center" wrapText="1"/>
    </xf>
    <xf numFmtId="0" fontId="7" fillId="0" borderId="10" xfId="57" applyFont="1" applyBorder="1" applyAlignment="1">
      <alignment horizontal="right" wrapText="1"/>
      <protection/>
    </xf>
    <xf numFmtId="5" fontId="7" fillId="0" borderId="0" xfId="57" applyNumberFormat="1" applyFont="1" applyBorder="1" applyAlignment="1">
      <alignment horizontal="center"/>
      <protection/>
    </xf>
    <xf numFmtId="0" fontId="7" fillId="0" borderId="0" xfId="57" applyFont="1" applyBorder="1" applyAlignment="1">
      <alignment horizontal="right"/>
      <protection/>
    </xf>
    <xf numFmtId="0" fontId="2" fillId="0" borderId="0" xfId="57" applyFont="1" applyBorder="1" applyAlignment="1">
      <alignment horizontal="center" vertical="center"/>
      <protection/>
    </xf>
    <xf numFmtId="167" fontId="2" fillId="0" borderId="0" xfId="57" applyNumberFormat="1" applyFont="1" applyBorder="1" applyAlignment="1">
      <alignment horizontal="right"/>
      <protection/>
    </xf>
    <xf numFmtId="164" fontId="2" fillId="0" borderId="0" xfId="57" applyNumberFormat="1" applyFont="1" applyBorder="1" applyAlignment="1">
      <alignment horizontal="center"/>
      <protection/>
    </xf>
    <xf numFmtId="164" fontId="19" fillId="0" borderId="0" xfId="57" applyNumberFormat="1" applyFont="1" applyBorder="1" applyAlignment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0" fontId="2" fillId="0" borderId="0" xfId="57" applyFont="1" applyBorder="1" applyAlignment="1">
      <alignment horizontal="left" wrapText="1"/>
      <protection/>
    </xf>
    <xf numFmtId="0" fontId="2" fillId="0" borderId="0" xfId="57" applyFont="1" applyBorder="1" applyAlignment="1">
      <alignment horizontal="left"/>
      <protection/>
    </xf>
    <xf numFmtId="0" fontId="18" fillId="0" borderId="0" xfId="57" applyBorder="1">
      <alignment/>
      <protection/>
    </xf>
    <xf numFmtId="0" fontId="6" fillId="0" borderId="0" xfId="57" applyFont="1" applyBorder="1" applyAlignment="1">
      <alignment horizontal="center" vertical="center"/>
      <protection/>
    </xf>
    <xf numFmtId="167" fontId="6" fillId="0" borderId="0" xfId="57" applyNumberFormat="1" applyFont="1" applyBorder="1" applyAlignment="1">
      <alignment/>
      <protection/>
    </xf>
    <xf numFmtId="0" fontId="6" fillId="0" borderId="0" xfId="57" applyFont="1" applyBorder="1" applyAlignment="1">
      <alignment/>
      <protection/>
    </xf>
    <xf numFmtId="0" fontId="6" fillId="0" borderId="0" xfId="57" applyFont="1" applyBorder="1" applyAlignment="1">
      <alignment horizontal="center" wrapText="1"/>
      <protection/>
    </xf>
    <xf numFmtId="0" fontId="6" fillId="0" borderId="0" xfId="57" applyFont="1" applyBorder="1" applyAlignment="1">
      <alignment wrapText="1"/>
      <protection/>
    </xf>
    <xf numFmtId="0" fontId="35" fillId="0" borderId="0" xfId="56" applyBorder="1">
      <alignment/>
      <protection/>
    </xf>
    <xf numFmtId="14" fontId="35" fillId="0" borderId="0" xfId="56" applyNumberFormat="1" applyBorder="1">
      <alignment/>
      <protection/>
    </xf>
    <xf numFmtId="168" fontId="35" fillId="0" borderId="0" xfId="56" applyNumberFormat="1" applyBorder="1">
      <alignment/>
      <protection/>
    </xf>
    <xf numFmtId="0" fontId="35" fillId="0" borderId="0" xfId="56" applyFill="1" applyBorder="1">
      <alignment/>
      <protection/>
    </xf>
    <xf numFmtId="0" fontId="35" fillId="0" borderId="12" xfId="56" applyBorder="1">
      <alignment/>
      <protection/>
    </xf>
    <xf numFmtId="14" fontId="35" fillId="0" borderId="12" xfId="56" applyNumberFormat="1" applyBorder="1">
      <alignment/>
      <protection/>
    </xf>
    <xf numFmtId="168" fontId="35" fillId="0" borderId="12" xfId="56" applyNumberFormat="1" applyBorder="1">
      <alignment/>
      <protection/>
    </xf>
    <xf numFmtId="0" fontId="35" fillId="34" borderId="10" xfId="56" applyFill="1" applyBorder="1">
      <alignment/>
      <protection/>
    </xf>
    <xf numFmtId="14" fontId="35" fillId="34" borderId="10" xfId="56" applyNumberFormat="1" applyFill="1" applyBorder="1">
      <alignment/>
      <protection/>
    </xf>
    <xf numFmtId="168" fontId="35" fillId="34" borderId="10" xfId="56" applyNumberFormat="1" applyFill="1" applyBorder="1">
      <alignment/>
      <protection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wrapText="1"/>
    </xf>
    <xf numFmtId="14" fontId="3" fillId="35" borderId="0" xfId="0" applyNumberFormat="1" applyFont="1" applyFill="1" applyBorder="1" applyAlignment="1">
      <alignment horizontal="center"/>
    </xf>
    <xf numFmtId="165" fontId="17" fillId="35" borderId="0" xfId="0" applyNumberFormat="1" applyFont="1" applyFill="1" applyBorder="1" applyAlignment="1">
      <alignment horizontal="center"/>
    </xf>
    <xf numFmtId="5" fontId="3" fillId="35" borderId="0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165" fontId="8" fillId="34" borderId="10" xfId="0" applyNumberFormat="1" applyFont="1" applyFill="1" applyBorder="1" applyAlignment="1">
      <alignment horizontal="center" vertical="center" wrapText="1"/>
    </xf>
    <xf numFmtId="5" fontId="8" fillId="34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167" fontId="8" fillId="34" borderId="10" xfId="0" applyNumberFormat="1" applyFont="1" applyFill="1" applyBorder="1" applyAlignment="1">
      <alignment horizontal="right" vertical="center"/>
    </xf>
    <xf numFmtId="166" fontId="8" fillId="34" borderId="10" xfId="0" applyNumberFormat="1" applyFont="1" applyFill="1" applyBorder="1" applyAlignment="1" applyProtection="1">
      <alignment horizontal="left" vertical="center" wrapText="1"/>
      <protection/>
    </xf>
    <xf numFmtId="166" fontId="8" fillId="34" borderId="10" xfId="0" applyNumberFormat="1" applyFont="1" applyFill="1" applyBorder="1" applyAlignment="1" applyProtection="1">
      <alignment vertical="center" wrapText="1"/>
      <protection/>
    </xf>
    <xf numFmtId="166" fontId="8" fillId="34" borderId="11" xfId="0" applyNumberFormat="1" applyFont="1" applyFill="1" applyBorder="1" applyAlignment="1" applyProtection="1">
      <alignment vertical="center" wrapText="1"/>
      <protection/>
    </xf>
    <xf numFmtId="14" fontId="8" fillId="34" borderId="10" xfId="0" applyNumberFormat="1" applyFont="1" applyFill="1" applyBorder="1" applyAlignment="1" applyProtection="1">
      <alignment horizontal="center" vertical="center" wrapText="1"/>
      <protection/>
    </xf>
    <xf numFmtId="166" fontId="8" fillId="34" borderId="10" xfId="0" applyNumberFormat="1" applyFont="1" applyFill="1" applyBorder="1" applyAlignment="1" applyProtection="1">
      <alignment horizontal="center" vertical="center" wrapText="1"/>
      <protection/>
    </xf>
    <xf numFmtId="5" fontId="8" fillId="34" borderId="10" xfId="0" applyNumberFormat="1" applyFont="1" applyFill="1" applyBorder="1" applyAlignment="1" applyProtection="1">
      <alignment vertical="center" wrapText="1"/>
      <protection/>
    </xf>
    <xf numFmtId="0" fontId="8" fillId="34" borderId="10" xfId="0" applyFont="1" applyFill="1" applyBorder="1" applyAlignment="1">
      <alignment vertical="center" wrapText="1"/>
    </xf>
    <xf numFmtId="5" fontId="8" fillId="34" borderId="10" xfId="0" applyNumberFormat="1" applyFont="1" applyFill="1" applyBorder="1" applyAlignment="1">
      <alignment vertical="center" wrapText="1"/>
    </xf>
    <xf numFmtId="167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165" fontId="1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180"/>
    </xf>
    <xf numFmtId="0" fontId="7" fillId="33" borderId="10" xfId="0" applyFont="1" applyFill="1" applyBorder="1" applyAlignment="1">
      <alignment horizontal="center" vertical="center" wrapText="1"/>
    </xf>
    <xf numFmtId="5" fontId="12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3" xfId="57" applyFont="1" applyFill="1" applyBorder="1" applyAlignment="1">
      <alignment horizontal="center" vertical="center" wrapText="1"/>
      <protection/>
    </xf>
    <xf numFmtId="0" fontId="8" fillId="33" borderId="14" xfId="57" applyFont="1" applyFill="1" applyBorder="1" applyAlignment="1">
      <alignment horizontal="center" vertical="center" wrapText="1"/>
      <protection/>
    </xf>
    <xf numFmtId="0" fontId="8" fillId="33" borderId="15" xfId="57" applyFont="1" applyFill="1" applyBorder="1" applyAlignment="1">
      <alignment horizontal="center" vertical="center" wrapText="1"/>
      <protection/>
    </xf>
    <xf numFmtId="0" fontId="9" fillId="33" borderId="10" xfId="57" applyFont="1" applyFill="1" applyBorder="1" applyAlignment="1">
      <alignment horizontal="right"/>
      <protection/>
    </xf>
    <xf numFmtId="0" fontId="8" fillId="33" borderId="10" xfId="57" applyFont="1" applyFill="1" applyBorder="1" applyAlignment="1">
      <alignment horizontal="center" vertical="center" wrapText="1"/>
      <protection/>
    </xf>
    <xf numFmtId="0" fontId="8" fillId="33" borderId="16" xfId="57" applyFont="1" applyFill="1" applyBorder="1" applyAlignment="1">
      <alignment horizontal="center" vertical="center" wrapText="1"/>
      <protection/>
    </xf>
    <xf numFmtId="164" fontId="8" fillId="33" borderId="10" xfId="57" applyNumberFormat="1" applyFont="1" applyFill="1" applyBorder="1" applyAlignment="1">
      <alignment horizontal="center" vertical="center" wrapText="1"/>
      <protection/>
    </xf>
    <xf numFmtId="164" fontId="8" fillId="33" borderId="16" xfId="57" applyNumberFormat="1" applyFont="1" applyFill="1" applyBorder="1" applyAlignment="1">
      <alignment horizontal="center" vertical="center" wrapText="1"/>
      <protection/>
    </xf>
    <xf numFmtId="167" fontId="8" fillId="33" borderId="10" xfId="57" applyNumberFormat="1" applyFont="1" applyFill="1" applyBorder="1" applyAlignment="1">
      <alignment horizontal="center" vertical="center" wrapText="1"/>
      <protection/>
    </xf>
    <xf numFmtId="167" fontId="8" fillId="33" borderId="16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67"/>
  <sheetViews>
    <sheetView tabSelected="1" zoomScale="135" zoomScaleNormal="135" zoomScalePageLayoutView="0" workbookViewId="0" topLeftCell="A1">
      <selection activeCell="D18" sqref="D18"/>
    </sheetView>
  </sheetViews>
  <sheetFormatPr defaultColWidth="9.140625" defaultRowHeight="12.75" customHeight="1"/>
  <cols>
    <col min="1" max="2" width="16.421875" style="1" customWidth="1"/>
    <col min="3" max="3" width="17.140625" style="1" customWidth="1"/>
    <col min="4" max="4" width="44.8515625" style="78" customWidth="1"/>
    <col min="5" max="6" width="12.57421875" style="7" customWidth="1"/>
    <col min="7" max="7" width="10.7109375" style="8" customWidth="1"/>
    <col min="8" max="8" width="13.421875" style="4" customWidth="1"/>
    <col min="9" max="9" width="3.00390625" style="3" customWidth="1"/>
    <col min="10" max="10" width="8.28125" style="1" customWidth="1"/>
    <col min="11" max="11" width="7.421875" style="1" customWidth="1"/>
    <col min="12" max="12" width="3.00390625" style="5" customWidth="1"/>
    <col min="13" max="14" width="11.140625" style="0" bestFit="1" customWidth="1"/>
  </cols>
  <sheetData>
    <row r="1" spans="2:12" ht="24" customHeight="1">
      <c r="B1" s="65"/>
      <c r="C1" s="65"/>
      <c r="D1" s="76" t="s">
        <v>13</v>
      </c>
      <c r="E1" s="65"/>
      <c r="F1" s="65"/>
      <c r="G1" s="65"/>
      <c r="H1" s="65"/>
      <c r="I1" s="65"/>
      <c r="J1" s="65"/>
      <c r="K1" s="65"/>
      <c r="L1" s="65"/>
    </row>
    <row r="2" spans="1:12" ht="16.5" customHeight="1">
      <c r="A2" s="33"/>
      <c r="B2" s="66">
        <v>2011</v>
      </c>
      <c r="C2" s="34"/>
      <c r="D2" s="77" t="s">
        <v>29</v>
      </c>
      <c r="E2" s="35"/>
      <c r="F2" s="33"/>
      <c r="G2" s="30"/>
      <c r="H2" s="66">
        <v>2010</v>
      </c>
      <c r="I2" s="33"/>
      <c r="J2" s="33"/>
      <c r="K2" s="33"/>
      <c r="L2" s="36"/>
    </row>
    <row r="3" spans="1:12" ht="12.75" customHeight="1">
      <c r="A3" s="37" t="s">
        <v>0</v>
      </c>
      <c r="B3" s="38">
        <v>319</v>
      </c>
      <c r="C3" s="34"/>
      <c r="D3" s="162" t="s">
        <v>12</v>
      </c>
      <c r="E3" s="35"/>
      <c r="F3" s="33"/>
      <c r="G3" s="37" t="s">
        <v>0</v>
      </c>
      <c r="H3" s="38">
        <v>286</v>
      </c>
      <c r="I3" s="33"/>
      <c r="J3" s="33"/>
      <c r="K3" s="33"/>
      <c r="L3" s="36"/>
    </row>
    <row r="4" spans="1:12" ht="12.75" customHeight="1">
      <c r="A4" s="37" t="s">
        <v>1</v>
      </c>
      <c r="B4" s="38">
        <v>252</v>
      </c>
      <c r="C4" s="33"/>
      <c r="D4" s="162"/>
      <c r="E4" s="39"/>
      <c r="F4" s="33"/>
      <c r="G4" s="37" t="s">
        <v>1</v>
      </c>
      <c r="H4" s="38">
        <v>249</v>
      </c>
      <c r="I4" s="33"/>
      <c r="J4" s="33"/>
      <c r="K4" s="33"/>
      <c r="L4" s="36"/>
    </row>
    <row r="5" spans="1:12" ht="12.75" customHeight="1">
      <c r="A5" s="37" t="s">
        <v>2</v>
      </c>
      <c r="B5" s="31">
        <v>19201827</v>
      </c>
      <c r="C5" s="33"/>
      <c r="E5" s="39"/>
      <c r="F5" s="33"/>
      <c r="G5" s="37" t="s">
        <v>2</v>
      </c>
      <c r="H5" s="161">
        <v>22141819</v>
      </c>
      <c r="I5" s="33"/>
      <c r="J5" s="40"/>
      <c r="K5" s="34"/>
      <c r="L5" s="36"/>
    </row>
    <row r="6" spans="1:12" ht="6" customHeight="1">
      <c r="A6" s="40"/>
      <c r="B6" s="40"/>
      <c r="C6" s="40"/>
      <c r="D6" s="79"/>
      <c r="E6" s="39"/>
      <c r="F6" s="41"/>
      <c r="G6" s="41"/>
      <c r="H6" s="42"/>
      <c r="I6" s="38"/>
      <c r="J6" s="40"/>
      <c r="K6" s="34"/>
      <c r="L6" s="36"/>
    </row>
    <row r="7" spans="1:12" ht="12.75" customHeight="1">
      <c r="A7" s="169" t="s">
        <v>3</v>
      </c>
      <c r="B7" s="169"/>
      <c r="C7" s="67">
        <v>40</v>
      </c>
      <c r="D7" s="80">
        <f>SUM(H12:H64)</f>
        <v>5379057</v>
      </c>
      <c r="E7" s="35"/>
      <c r="F7" s="35"/>
      <c r="G7" s="43"/>
      <c r="H7" s="44"/>
      <c r="I7" s="32"/>
      <c r="J7" s="34"/>
      <c r="K7" s="34"/>
      <c r="L7" s="36"/>
    </row>
    <row r="8" spans="1:14" s="2" customFormat="1" ht="12.75" customHeight="1">
      <c r="A8" s="170" t="s">
        <v>4</v>
      </c>
      <c r="B8" s="170" t="s">
        <v>5</v>
      </c>
      <c r="C8" s="170" t="s">
        <v>6</v>
      </c>
      <c r="D8" s="163" t="s">
        <v>7</v>
      </c>
      <c r="E8" s="166" t="s">
        <v>10</v>
      </c>
      <c r="F8" s="166" t="s">
        <v>11</v>
      </c>
      <c r="G8" s="167" t="s">
        <v>28</v>
      </c>
      <c r="H8" s="173" t="s">
        <v>14</v>
      </c>
      <c r="I8" s="174" t="s">
        <v>15</v>
      </c>
      <c r="J8" s="172" t="s">
        <v>8</v>
      </c>
      <c r="K8" s="172" t="s">
        <v>9</v>
      </c>
      <c r="L8" s="171" t="s">
        <v>16</v>
      </c>
      <c r="M8" s="168" t="s">
        <v>22</v>
      </c>
      <c r="N8" s="168" t="s">
        <v>25</v>
      </c>
    </row>
    <row r="9" spans="1:15" s="2" customFormat="1" ht="12.75" customHeight="1">
      <c r="A9" s="170"/>
      <c r="B9" s="170"/>
      <c r="C9" s="170"/>
      <c r="D9" s="164"/>
      <c r="E9" s="166"/>
      <c r="F9" s="166"/>
      <c r="G9" s="167"/>
      <c r="H9" s="173"/>
      <c r="I9" s="174"/>
      <c r="J9" s="172"/>
      <c r="K9" s="172"/>
      <c r="L9" s="171"/>
      <c r="M9" s="168"/>
      <c r="N9" s="168"/>
      <c r="O9" s="11"/>
    </row>
    <row r="10" spans="1:15" s="2" customFormat="1" ht="21.75" customHeight="1">
      <c r="A10" s="170"/>
      <c r="B10" s="170"/>
      <c r="C10" s="170"/>
      <c r="D10" s="165"/>
      <c r="E10" s="166"/>
      <c r="F10" s="166"/>
      <c r="G10" s="167"/>
      <c r="H10" s="173"/>
      <c r="I10" s="174"/>
      <c r="J10" s="172"/>
      <c r="K10" s="172"/>
      <c r="L10" s="171"/>
      <c r="M10" s="168"/>
      <c r="N10" s="168"/>
      <c r="O10" s="11"/>
    </row>
    <row r="11" spans="1:15" s="9" customFormat="1" ht="3" customHeight="1">
      <c r="A11" s="136"/>
      <c r="B11" s="137"/>
      <c r="C11" s="137"/>
      <c r="D11" s="138"/>
      <c r="E11" s="139"/>
      <c r="F11" s="139"/>
      <c r="G11" s="140"/>
      <c r="H11" s="141"/>
      <c r="I11" s="142"/>
      <c r="J11" s="137"/>
      <c r="K11" s="137"/>
      <c r="L11" s="143"/>
      <c r="M11" s="144"/>
      <c r="N11" s="145"/>
      <c r="O11" s="10"/>
    </row>
    <row r="12" spans="1:15" s="9" customFormat="1" ht="12.75">
      <c r="A12" s="48" t="s">
        <v>114</v>
      </c>
      <c r="B12" s="48" t="s">
        <v>119</v>
      </c>
      <c r="C12" s="48" t="s">
        <v>116</v>
      </c>
      <c r="D12" s="62" t="s">
        <v>117</v>
      </c>
      <c r="E12" s="49">
        <v>40087</v>
      </c>
      <c r="F12" s="49">
        <v>41912</v>
      </c>
      <c r="G12" s="50" t="s">
        <v>118</v>
      </c>
      <c r="H12" s="51">
        <v>6000</v>
      </c>
      <c r="I12" s="52" t="s">
        <v>34</v>
      </c>
      <c r="J12" s="52" t="s">
        <v>35</v>
      </c>
      <c r="K12" s="52" t="s">
        <v>36</v>
      </c>
      <c r="L12" s="52">
        <v>1</v>
      </c>
      <c r="M12" s="74">
        <v>131985</v>
      </c>
      <c r="N12" s="74">
        <v>215000</v>
      </c>
      <c r="O12" s="10"/>
    </row>
    <row r="13" spans="1:15" s="9" customFormat="1" ht="12.75" customHeight="1">
      <c r="A13" s="58" t="s">
        <v>169</v>
      </c>
      <c r="B13" s="57"/>
      <c r="C13" s="58" t="s">
        <v>170</v>
      </c>
      <c r="D13" s="64" t="s">
        <v>171</v>
      </c>
      <c r="E13" s="59">
        <v>39934</v>
      </c>
      <c r="F13" s="59">
        <v>41027</v>
      </c>
      <c r="G13" s="60" t="s">
        <v>172</v>
      </c>
      <c r="H13" s="61">
        <v>63000</v>
      </c>
      <c r="I13" s="60" t="s">
        <v>34</v>
      </c>
      <c r="J13" s="60" t="s">
        <v>35</v>
      </c>
      <c r="K13" s="60" t="s">
        <v>36</v>
      </c>
      <c r="L13" s="45">
        <v>2</v>
      </c>
      <c r="M13" s="74">
        <v>263000</v>
      </c>
      <c r="N13" s="74">
        <v>263000</v>
      </c>
      <c r="O13" s="10"/>
    </row>
    <row r="14" spans="1:15" s="9" customFormat="1" ht="12.75">
      <c r="A14" s="48" t="s">
        <v>113</v>
      </c>
      <c r="B14" s="48" t="s">
        <v>119</v>
      </c>
      <c r="C14" s="48" t="s">
        <v>116</v>
      </c>
      <c r="D14" s="62" t="s">
        <v>117</v>
      </c>
      <c r="E14" s="49">
        <v>40087</v>
      </c>
      <c r="F14" s="49">
        <v>41912</v>
      </c>
      <c r="G14" s="50" t="s">
        <v>118</v>
      </c>
      <c r="H14" s="51">
        <v>6000</v>
      </c>
      <c r="I14" s="52" t="s">
        <v>34</v>
      </c>
      <c r="J14" s="52" t="s">
        <v>35</v>
      </c>
      <c r="K14" s="52" t="s">
        <v>36</v>
      </c>
      <c r="L14" s="52">
        <v>1</v>
      </c>
      <c r="M14" s="74">
        <v>131985</v>
      </c>
      <c r="N14" s="74">
        <v>215000</v>
      </c>
      <c r="O14" s="10"/>
    </row>
    <row r="15" spans="1:14" s="9" customFormat="1" ht="12.75">
      <c r="A15" s="146" t="s">
        <v>115</v>
      </c>
      <c r="B15" s="146" t="s">
        <v>119</v>
      </c>
      <c r="C15" s="146" t="s">
        <v>116</v>
      </c>
      <c r="D15" s="147" t="s">
        <v>117</v>
      </c>
      <c r="E15" s="148">
        <v>40087</v>
      </c>
      <c r="F15" s="148">
        <v>41912</v>
      </c>
      <c r="G15" s="149" t="s">
        <v>118</v>
      </c>
      <c r="H15" s="150">
        <v>6000</v>
      </c>
      <c r="I15" s="151" t="s">
        <v>34</v>
      </c>
      <c r="J15" s="151" t="s">
        <v>35</v>
      </c>
      <c r="K15" s="151" t="s">
        <v>36</v>
      </c>
      <c r="L15" s="151">
        <v>1</v>
      </c>
      <c r="M15" s="152">
        <v>131985</v>
      </c>
      <c r="N15" s="152">
        <v>215000</v>
      </c>
    </row>
    <row r="16" spans="1:14" s="9" customFormat="1" ht="12.75">
      <c r="A16" s="48" t="s">
        <v>112</v>
      </c>
      <c r="B16" s="48" t="s">
        <v>119</v>
      </c>
      <c r="C16" s="48" t="s">
        <v>116</v>
      </c>
      <c r="D16" s="62" t="s">
        <v>117</v>
      </c>
      <c r="E16" s="49">
        <v>40087</v>
      </c>
      <c r="F16" s="49">
        <v>41912</v>
      </c>
      <c r="G16" s="50" t="s">
        <v>118</v>
      </c>
      <c r="H16" s="51">
        <v>6000</v>
      </c>
      <c r="I16" s="52" t="s">
        <v>34</v>
      </c>
      <c r="J16" s="52" t="s">
        <v>35</v>
      </c>
      <c r="K16" s="52" t="s">
        <v>36</v>
      </c>
      <c r="L16" s="52">
        <v>1</v>
      </c>
      <c r="M16" s="74">
        <v>131985</v>
      </c>
      <c r="N16" s="74">
        <v>215000</v>
      </c>
    </row>
    <row r="17" spans="1:14" s="9" customFormat="1" ht="12.75">
      <c r="A17" s="47" t="s">
        <v>30</v>
      </c>
      <c r="B17" s="48"/>
      <c r="C17" s="48" t="s">
        <v>31</v>
      </c>
      <c r="D17" s="62" t="s">
        <v>32</v>
      </c>
      <c r="E17" s="49">
        <v>40360</v>
      </c>
      <c r="F17" s="49">
        <v>41060</v>
      </c>
      <c r="G17" s="50" t="s">
        <v>33</v>
      </c>
      <c r="H17" s="51">
        <v>49250</v>
      </c>
      <c r="I17" s="52" t="s">
        <v>34</v>
      </c>
      <c r="J17" s="52" t="s">
        <v>35</v>
      </c>
      <c r="K17" s="52" t="s">
        <v>36</v>
      </c>
      <c r="L17" s="52">
        <v>2</v>
      </c>
      <c r="M17" s="74">
        <v>99000</v>
      </c>
      <c r="N17" s="74">
        <v>149750</v>
      </c>
    </row>
    <row r="18" spans="1:14" s="9" customFormat="1" ht="12.75">
      <c r="A18" s="48" t="s">
        <v>30</v>
      </c>
      <c r="B18" s="48"/>
      <c r="C18" s="48" t="s">
        <v>116</v>
      </c>
      <c r="D18" s="62" t="s">
        <v>117</v>
      </c>
      <c r="E18" s="49">
        <v>40087</v>
      </c>
      <c r="F18" s="49">
        <v>41912</v>
      </c>
      <c r="G18" s="50" t="s">
        <v>118</v>
      </c>
      <c r="H18" s="51">
        <v>6000</v>
      </c>
      <c r="I18" s="52" t="s">
        <v>34</v>
      </c>
      <c r="J18" s="52" t="s">
        <v>35</v>
      </c>
      <c r="K18" s="52" t="s">
        <v>36</v>
      </c>
      <c r="L18" s="52">
        <v>1</v>
      </c>
      <c r="M18" s="74">
        <v>131985</v>
      </c>
      <c r="N18" s="74">
        <v>215000</v>
      </c>
    </row>
    <row r="19" spans="1:14" s="9" customFormat="1" ht="22.5">
      <c r="A19" s="153" t="s">
        <v>178</v>
      </c>
      <c r="B19" s="154" t="s">
        <v>179</v>
      </c>
      <c r="C19" s="153" t="s">
        <v>180</v>
      </c>
      <c r="D19" s="155" t="s">
        <v>181</v>
      </c>
      <c r="E19" s="156">
        <v>40770</v>
      </c>
      <c r="F19" s="156">
        <v>41135</v>
      </c>
      <c r="G19" s="157" t="s">
        <v>182</v>
      </c>
      <c r="H19" s="158">
        <v>7500</v>
      </c>
      <c r="I19" s="157" t="s">
        <v>53</v>
      </c>
      <c r="J19" s="157" t="s">
        <v>183</v>
      </c>
      <c r="K19" s="157" t="s">
        <v>36</v>
      </c>
      <c r="L19" s="151">
        <v>1</v>
      </c>
      <c r="M19" s="152">
        <v>15000</v>
      </c>
      <c r="N19" s="152">
        <v>15000</v>
      </c>
    </row>
    <row r="20" spans="1:14" s="9" customFormat="1" ht="12.75" customHeight="1">
      <c r="A20" s="57" t="s">
        <v>158</v>
      </c>
      <c r="B20" s="57"/>
      <c r="C20" s="57" t="s">
        <v>159</v>
      </c>
      <c r="D20" s="64" t="s">
        <v>160</v>
      </c>
      <c r="E20" s="59">
        <v>40381</v>
      </c>
      <c r="F20" s="59">
        <v>41841</v>
      </c>
      <c r="G20" s="60" t="s">
        <v>161</v>
      </c>
      <c r="H20" s="61">
        <v>148267</v>
      </c>
      <c r="I20" s="60" t="s">
        <v>34</v>
      </c>
      <c r="J20" s="60" t="s">
        <v>93</v>
      </c>
      <c r="K20" s="60" t="s">
        <v>36</v>
      </c>
      <c r="L20" s="45">
        <v>1</v>
      </c>
      <c r="M20" s="75">
        <v>385992</v>
      </c>
      <c r="N20" s="75">
        <v>965208</v>
      </c>
    </row>
    <row r="21" spans="1:14" s="9" customFormat="1" ht="12.75" customHeight="1">
      <c r="A21" s="48" t="s">
        <v>89</v>
      </c>
      <c r="B21" s="48"/>
      <c r="C21" s="48" t="s">
        <v>90</v>
      </c>
      <c r="D21" s="62" t="s">
        <v>91</v>
      </c>
      <c r="E21" s="49">
        <v>39326</v>
      </c>
      <c r="F21" s="49">
        <v>41182</v>
      </c>
      <c r="G21" s="50" t="s">
        <v>92</v>
      </c>
      <c r="H21" s="51">
        <v>53472</v>
      </c>
      <c r="I21" s="52" t="s">
        <v>34</v>
      </c>
      <c r="J21" s="52" t="s">
        <v>93</v>
      </c>
      <c r="K21" s="52" t="s">
        <v>36</v>
      </c>
      <c r="L21" s="52">
        <v>2</v>
      </c>
      <c r="M21" s="74">
        <v>303816</v>
      </c>
      <c r="N21" s="74">
        <v>303816</v>
      </c>
    </row>
    <row r="22" spans="1:14" s="9" customFormat="1" ht="22.5">
      <c r="A22" s="48" t="s">
        <v>106</v>
      </c>
      <c r="B22" s="48" t="s">
        <v>107</v>
      </c>
      <c r="C22" s="48" t="s">
        <v>108</v>
      </c>
      <c r="D22" s="62" t="s">
        <v>109</v>
      </c>
      <c r="E22" s="49">
        <v>40210</v>
      </c>
      <c r="F22" s="49">
        <v>41151</v>
      </c>
      <c r="G22" s="50" t="s">
        <v>110</v>
      </c>
      <c r="H22" s="51">
        <v>16650</v>
      </c>
      <c r="I22" s="52" t="s">
        <v>34</v>
      </c>
      <c r="J22" s="52" t="s">
        <v>111</v>
      </c>
      <c r="K22" s="52" t="s">
        <v>36</v>
      </c>
      <c r="L22" s="52">
        <v>4</v>
      </c>
      <c r="M22" s="74">
        <v>426218</v>
      </c>
      <c r="N22" s="74">
        <v>426218</v>
      </c>
    </row>
    <row r="23" spans="1:14" s="9" customFormat="1" ht="22.5">
      <c r="A23" s="146" t="s">
        <v>104</v>
      </c>
      <c r="B23" s="146"/>
      <c r="C23" s="146" t="s">
        <v>108</v>
      </c>
      <c r="D23" s="147" t="s">
        <v>109</v>
      </c>
      <c r="E23" s="148">
        <v>40210</v>
      </c>
      <c r="F23" s="148">
        <v>41151</v>
      </c>
      <c r="G23" s="149" t="s">
        <v>110</v>
      </c>
      <c r="H23" s="150">
        <v>16650</v>
      </c>
      <c r="I23" s="151" t="s">
        <v>34</v>
      </c>
      <c r="J23" s="151" t="s">
        <v>111</v>
      </c>
      <c r="K23" s="151" t="s">
        <v>36</v>
      </c>
      <c r="L23" s="151">
        <v>4</v>
      </c>
      <c r="M23" s="152">
        <v>426218</v>
      </c>
      <c r="N23" s="152">
        <v>426218</v>
      </c>
    </row>
    <row r="24" spans="1:14" s="9" customFormat="1" ht="22.5">
      <c r="A24" s="58" t="s">
        <v>177</v>
      </c>
      <c r="B24" s="57"/>
      <c r="C24" s="58" t="s">
        <v>180</v>
      </c>
      <c r="D24" s="64" t="s">
        <v>181</v>
      </c>
      <c r="E24" s="59">
        <v>40770</v>
      </c>
      <c r="F24" s="59">
        <v>41135</v>
      </c>
      <c r="G24" s="60" t="s">
        <v>182</v>
      </c>
      <c r="H24" s="61">
        <v>7500</v>
      </c>
      <c r="I24" s="60" t="s">
        <v>53</v>
      </c>
      <c r="J24" s="60" t="s">
        <v>111</v>
      </c>
      <c r="K24" s="60" t="s">
        <v>36</v>
      </c>
      <c r="L24" s="45">
        <v>1</v>
      </c>
      <c r="M24" s="74">
        <v>15000</v>
      </c>
      <c r="N24" s="74">
        <v>15000</v>
      </c>
    </row>
    <row r="25" spans="1:14" s="9" customFormat="1" ht="33.75">
      <c r="A25" s="47" t="s">
        <v>121</v>
      </c>
      <c r="B25" s="47" t="s">
        <v>124</v>
      </c>
      <c r="C25" s="47" t="s">
        <v>125</v>
      </c>
      <c r="D25" s="62" t="s">
        <v>126</v>
      </c>
      <c r="E25" s="49">
        <v>40787</v>
      </c>
      <c r="F25" s="49">
        <v>41882</v>
      </c>
      <c r="G25" s="50" t="s">
        <v>127</v>
      </c>
      <c r="H25" s="53">
        <v>102500</v>
      </c>
      <c r="I25" s="52" t="s">
        <v>53</v>
      </c>
      <c r="J25" s="52" t="s">
        <v>111</v>
      </c>
      <c r="K25" s="52" t="s">
        <v>36</v>
      </c>
      <c r="L25" s="52">
        <v>1</v>
      </c>
      <c r="M25" s="74">
        <v>410000</v>
      </c>
      <c r="N25" s="74">
        <v>410000</v>
      </c>
    </row>
    <row r="26" spans="1:14" s="9" customFormat="1" ht="12.75" customHeight="1">
      <c r="A26" s="57" t="s">
        <v>121</v>
      </c>
      <c r="B26" s="57"/>
      <c r="C26" s="57" t="s">
        <v>155</v>
      </c>
      <c r="D26" s="64" t="s">
        <v>156</v>
      </c>
      <c r="E26" s="59">
        <v>40683</v>
      </c>
      <c r="F26" s="59">
        <v>40806</v>
      </c>
      <c r="G26" s="60" t="s">
        <v>157</v>
      </c>
      <c r="H26" s="61">
        <v>17048</v>
      </c>
      <c r="I26" s="60" t="s">
        <v>53</v>
      </c>
      <c r="J26" s="60" t="s">
        <v>111</v>
      </c>
      <c r="K26" s="60" t="s">
        <v>36</v>
      </c>
      <c r="L26" s="52">
        <v>4</v>
      </c>
      <c r="M26" s="74">
        <v>17048</v>
      </c>
      <c r="N26" s="74">
        <v>17048</v>
      </c>
    </row>
    <row r="27" spans="1:14" s="9" customFormat="1" ht="33.75">
      <c r="A27" s="159" t="s">
        <v>123</v>
      </c>
      <c r="B27" s="159" t="s">
        <v>124</v>
      </c>
      <c r="C27" s="159" t="s">
        <v>125</v>
      </c>
      <c r="D27" s="147" t="s">
        <v>126</v>
      </c>
      <c r="E27" s="148">
        <v>40787</v>
      </c>
      <c r="F27" s="148">
        <v>41882</v>
      </c>
      <c r="G27" s="149" t="s">
        <v>127</v>
      </c>
      <c r="H27" s="160">
        <v>102500</v>
      </c>
      <c r="I27" s="151" t="s">
        <v>53</v>
      </c>
      <c r="J27" s="151" t="s">
        <v>111</v>
      </c>
      <c r="K27" s="151" t="s">
        <v>36</v>
      </c>
      <c r="L27" s="151">
        <v>1</v>
      </c>
      <c r="M27" s="152">
        <v>410000</v>
      </c>
      <c r="N27" s="152">
        <v>410000</v>
      </c>
    </row>
    <row r="28" spans="1:14" s="9" customFormat="1" ht="33.75">
      <c r="A28" s="47" t="s">
        <v>122</v>
      </c>
      <c r="B28" s="47" t="s">
        <v>124</v>
      </c>
      <c r="C28" s="47" t="s">
        <v>125</v>
      </c>
      <c r="D28" s="62" t="s">
        <v>126</v>
      </c>
      <c r="E28" s="49">
        <v>40787</v>
      </c>
      <c r="F28" s="49">
        <v>41882</v>
      </c>
      <c r="G28" s="50" t="s">
        <v>127</v>
      </c>
      <c r="H28" s="53">
        <v>102500</v>
      </c>
      <c r="I28" s="52" t="s">
        <v>53</v>
      </c>
      <c r="J28" s="52" t="s">
        <v>111</v>
      </c>
      <c r="K28" s="52" t="s">
        <v>36</v>
      </c>
      <c r="L28" s="52">
        <v>1</v>
      </c>
      <c r="M28" s="74">
        <v>410000</v>
      </c>
      <c r="N28" s="74">
        <v>410000</v>
      </c>
    </row>
    <row r="29" spans="1:14" s="9" customFormat="1" ht="33.75">
      <c r="A29" s="47" t="s">
        <v>120</v>
      </c>
      <c r="B29" s="47"/>
      <c r="C29" s="47" t="s">
        <v>125</v>
      </c>
      <c r="D29" s="62" t="s">
        <v>126</v>
      </c>
      <c r="E29" s="49">
        <v>40787</v>
      </c>
      <c r="F29" s="49">
        <v>41882</v>
      </c>
      <c r="G29" s="50" t="s">
        <v>127</v>
      </c>
      <c r="H29" s="53">
        <v>102500</v>
      </c>
      <c r="I29" s="52" t="s">
        <v>53</v>
      </c>
      <c r="J29" s="52" t="s">
        <v>111</v>
      </c>
      <c r="K29" s="52" t="s">
        <v>36</v>
      </c>
      <c r="L29" s="52">
        <v>1</v>
      </c>
      <c r="M29" s="74">
        <v>410000</v>
      </c>
      <c r="N29" s="74">
        <v>410000</v>
      </c>
    </row>
    <row r="30" spans="1:14" s="9" customFormat="1" ht="12.75">
      <c r="A30" s="54" t="s">
        <v>133</v>
      </c>
      <c r="B30" s="54"/>
      <c r="C30" s="54" t="s">
        <v>125</v>
      </c>
      <c r="D30" s="63" t="s">
        <v>134</v>
      </c>
      <c r="E30" s="55">
        <v>40787</v>
      </c>
      <c r="F30" s="55">
        <v>41882</v>
      </c>
      <c r="G30" s="46" t="s">
        <v>135</v>
      </c>
      <c r="H30" s="56">
        <v>260000</v>
      </c>
      <c r="I30" s="45" t="s">
        <v>53</v>
      </c>
      <c r="J30" s="45" t="s">
        <v>136</v>
      </c>
      <c r="K30" s="45" t="s">
        <v>36</v>
      </c>
      <c r="L30" s="45">
        <v>1</v>
      </c>
      <c r="M30" s="75">
        <v>260000</v>
      </c>
      <c r="N30" s="75">
        <v>260000</v>
      </c>
    </row>
    <row r="31" spans="1:14" s="9" customFormat="1" ht="12.75" customHeight="1">
      <c r="A31" s="153" t="s">
        <v>133</v>
      </c>
      <c r="B31" s="154"/>
      <c r="C31" s="153" t="s">
        <v>162</v>
      </c>
      <c r="D31" s="155" t="s">
        <v>163</v>
      </c>
      <c r="E31" s="156">
        <v>40787</v>
      </c>
      <c r="F31" s="156">
        <v>41029</v>
      </c>
      <c r="G31" s="157" t="s">
        <v>164</v>
      </c>
      <c r="H31" s="158">
        <v>20000</v>
      </c>
      <c r="I31" s="157" t="s">
        <v>53</v>
      </c>
      <c r="J31" s="157" t="s">
        <v>136</v>
      </c>
      <c r="K31" s="157" t="s">
        <v>36</v>
      </c>
      <c r="L31" s="151">
        <v>4</v>
      </c>
      <c r="M31" s="152">
        <v>20000</v>
      </c>
      <c r="N31" s="152">
        <v>20000</v>
      </c>
    </row>
    <row r="32" spans="1:14" s="9" customFormat="1" ht="12.75" customHeight="1">
      <c r="A32" s="54" t="s">
        <v>150</v>
      </c>
      <c r="B32" s="54"/>
      <c r="C32" s="54" t="s">
        <v>151</v>
      </c>
      <c r="D32" s="63" t="s">
        <v>151</v>
      </c>
      <c r="E32" s="55">
        <v>40725</v>
      </c>
      <c r="F32" s="55">
        <v>41090</v>
      </c>
      <c r="G32" s="46" t="s">
        <v>152</v>
      </c>
      <c r="H32" s="56">
        <v>19700</v>
      </c>
      <c r="I32" s="45" t="s">
        <v>53</v>
      </c>
      <c r="J32" s="45" t="s">
        <v>153</v>
      </c>
      <c r="K32" s="45" t="s">
        <v>154</v>
      </c>
      <c r="L32" s="45">
        <v>4</v>
      </c>
      <c r="M32" s="75">
        <v>19700</v>
      </c>
      <c r="N32" s="75">
        <v>19700</v>
      </c>
    </row>
    <row r="33" spans="1:14" s="9" customFormat="1" ht="33.75" customHeight="1">
      <c r="A33" s="48" t="s">
        <v>80</v>
      </c>
      <c r="B33" s="48"/>
      <c r="C33" s="48" t="s">
        <v>81</v>
      </c>
      <c r="D33" s="62" t="s">
        <v>82</v>
      </c>
      <c r="E33" s="49">
        <v>40756</v>
      </c>
      <c r="F33" s="49">
        <v>41547</v>
      </c>
      <c r="G33" s="50" t="s">
        <v>103</v>
      </c>
      <c r="H33" s="51">
        <v>243985</v>
      </c>
      <c r="I33" s="52" t="s">
        <v>53</v>
      </c>
      <c r="J33" s="52" t="s">
        <v>83</v>
      </c>
      <c r="K33" s="52" t="s">
        <v>48</v>
      </c>
      <c r="L33" s="52">
        <v>1</v>
      </c>
      <c r="M33" s="74">
        <v>243985</v>
      </c>
      <c r="N33" s="74">
        <v>243985</v>
      </c>
    </row>
    <row r="34" spans="1:14" s="9" customFormat="1" ht="13.5" customHeight="1">
      <c r="A34" s="58" t="s">
        <v>210</v>
      </c>
      <c r="B34" s="57"/>
      <c r="C34" s="58" t="s">
        <v>211</v>
      </c>
      <c r="D34" s="64" t="s">
        <v>212</v>
      </c>
      <c r="E34" s="59">
        <v>40695</v>
      </c>
      <c r="F34" s="59">
        <v>41060</v>
      </c>
      <c r="G34" s="60" t="s">
        <v>214</v>
      </c>
      <c r="H34" s="61">
        <v>60000</v>
      </c>
      <c r="I34" s="60" t="s">
        <v>53</v>
      </c>
      <c r="J34" s="60" t="s">
        <v>213</v>
      </c>
      <c r="K34" s="60" t="s">
        <v>48</v>
      </c>
      <c r="L34" s="45">
        <v>1</v>
      </c>
      <c r="M34" s="75">
        <v>60000</v>
      </c>
      <c r="N34" s="75">
        <v>60000</v>
      </c>
    </row>
    <row r="35" spans="1:14" s="9" customFormat="1" ht="12.75" customHeight="1">
      <c r="A35" s="159" t="s">
        <v>128</v>
      </c>
      <c r="B35" s="159"/>
      <c r="C35" s="159" t="s">
        <v>129</v>
      </c>
      <c r="D35" s="147" t="s">
        <v>132</v>
      </c>
      <c r="E35" s="148">
        <v>40756</v>
      </c>
      <c r="F35" s="148">
        <v>40847</v>
      </c>
      <c r="G35" s="149" t="s">
        <v>130</v>
      </c>
      <c r="H35" s="160">
        <v>8700</v>
      </c>
      <c r="I35" s="151" t="s">
        <v>53</v>
      </c>
      <c r="J35" s="151" t="s">
        <v>131</v>
      </c>
      <c r="K35" s="151" t="s">
        <v>48</v>
      </c>
      <c r="L35" s="151">
        <v>4</v>
      </c>
      <c r="M35" s="152">
        <v>8700</v>
      </c>
      <c r="N35" s="152">
        <v>8700</v>
      </c>
    </row>
    <row r="36" spans="1:14" s="9" customFormat="1" ht="12.75" customHeight="1">
      <c r="A36" s="58" t="s">
        <v>128</v>
      </c>
      <c r="B36" s="57"/>
      <c r="C36" s="58" t="s">
        <v>193</v>
      </c>
      <c r="D36" s="64" t="s">
        <v>194</v>
      </c>
      <c r="E36" s="59">
        <v>40688</v>
      </c>
      <c r="F36" s="59">
        <v>41060</v>
      </c>
      <c r="G36" s="60" t="s">
        <v>195</v>
      </c>
      <c r="H36" s="61">
        <v>6000</v>
      </c>
      <c r="I36" s="60" t="s">
        <v>34</v>
      </c>
      <c r="J36" s="60" t="s">
        <v>131</v>
      </c>
      <c r="K36" s="60" t="s">
        <v>48</v>
      </c>
      <c r="L36" s="45">
        <v>4</v>
      </c>
      <c r="M36" s="75">
        <v>10000</v>
      </c>
      <c r="N36" s="75">
        <v>10000</v>
      </c>
    </row>
    <row r="37" spans="1:14" s="9" customFormat="1" ht="12.75" customHeight="1">
      <c r="A37" s="48" t="s">
        <v>84</v>
      </c>
      <c r="B37" s="48"/>
      <c r="C37" s="48" t="s">
        <v>85</v>
      </c>
      <c r="D37" s="62" t="s">
        <v>86</v>
      </c>
      <c r="E37" s="49">
        <v>40770</v>
      </c>
      <c r="F37" s="49">
        <v>41135</v>
      </c>
      <c r="G37" s="50" t="s">
        <v>87</v>
      </c>
      <c r="H37" s="51">
        <v>286500</v>
      </c>
      <c r="I37" s="52" t="s">
        <v>53</v>
      </c>
      <c r="J37" s="52" t="s">
        <v>88</v>
      </c>
      <c r="K37" s="52" t="s">
        <v>48</v>
      </c>
      <c r="L37" s="52">
        <v>2</v>
      </c>
      <c r="M37" s="74">
        <v>580500</v>
      </c>
      <c r="N37" s="74">
        <v>580500</v>
      </c>
    </row>
    <row r="38" spans="1:14" s="9" customFormat="1" ht="12.75" customHeight="1">
      <c r="A38" s="58" t="s">
        <v>206</v>
      </c>
      <c r="B38" s="57"/>
      <c r="C38" s="58" t="s">
        <v>207</v>
      </c>
      <c r="D38" s="64" t="s">
        <v>208</v>
      </c>
      <c r="E38" s="59">
        <v>40575</v>
      </c>
      <c r="F38" s="59">
        <v>40939</v>
      </c>
      <c r="G38" s="60" t="s">
        <v>209</v>
      </c>
      <c r="H38" s="61">
        <v>12486</v>
      </c>
      <c r="I38" s="60" t="s">
        <v>53</v>
      </c>
      <c r="J38" s="60" t="s">
        <v>188</v>
      </c>
      <c r="K38" s="60" t="s">
        <v>48</v>
      </c>
      <c r="L38" s="45">
        <v>2</v>
      </c>
      <c r="M38" s="75">
        <v>12486</v>
      </c>
      <c r="N38" s="75">
        <v>38594</v>
      </c>
    </row>
    <row r="39" spans="1:14" s="9" customFormat="1" ht="12.75" customHeight="1">
      <c r="A39" s="153" t="s">
        <v>184</v>
      </c>
      <c r="B39" s="154"/>
      <c r="C39" s="153" t="s">
        <v>185</v>
      </c>
      <c r="D39" s="155" t="s">
        <v>186</v>
      </c>
      <c r="E39" s="156">
        <v>40402</v>
      </c>
      <c r="F39" s="156">
        <v>41121</v>
      </c>
      <c r="G39" s="157" t="s">
        <v>187</v>
      </c>
      <c r="H39" s="158">
        <v>60000</v>
      </c>
      <c r="I39" s="157" t="s">
        <v>34</v>
      </c>
      <c r="J39" s="157" t="s">
        <v>188</v>
      </c>
      <c r="K39" s="157" t="s">
        <v>48</v>
      </c>
      <c r="L39" s="151">
        <v>1</v>
      </c>
      <c r="M39" s="152">
        <v>2797762</v>
      </c>
      <c r="N39" s="152">
        <v>2797762</v>
      </c>
    </row>
    <row r="40" spans="1:14" s="10" customFormat="1" ht="25.5" customHeight="1">
      <c r="A40" s="47" t="s">
        <v>43</v>
      </c>
      <c r="B40" s="48"/>
      <c r="C40" s="48" t="s">
        <v>44</v>
      </c>
      <c r="D40" s="62" t="s">
        <v>45</v>
      </c>
      <c r="E40" s="49">
        <v>40725</v>
      </c>
      <c r="F40" s="49">
        <v>41090</v>
      </c>
      <c r="G40" s="50" t="s">
        <v>46</v>
      </c>
      <c r="H40" s="51">
        <v>25300</v>
      </c>
      <c r="I40" s="52" t="s">
        <v>34</v>
      </c>
      <c r="J40" s="52" t="s">
        <v>47</v>
      </c>
      <c r="K40" s="52" t="s">
        <v>48</v>
      </c>
      <c r="L40" s="52">
        <v>2</v>
      </c>
      <c r="M40" s="74">
        <v>50600</v>
      </c>
      <c r="N40" s="74">
        <v>50600</v>
      </c>
    </row>
    <row r="41" spans="1:14" s="6" customFormat="1" ht="12.75" customHeight="1">
      <c r="A41" s="54" t="s">
        <v>68</v>
      </c>
      <c r="B41" s="54"/>
      <c r="C41" s="54" t="s">
        <v>137</v>
      </c>
      <c r="D41" s="63" t="s">
        <v>138</v>
      </c>
      <c r="E41" s="55">
        <v>40770</v>
      </c>
      <c r="F41" s="55">
        <v>41135</v>
      </c>
      <c r="G41" s="46" t="s">
        <v>139</v>
      </c>
      <c r="H41" s="56">
        <v>172925</v>
      </c>
      <c r="I41" s="45" t="s">
        <v>34</v>
      </c>
      <c r="J41" s="45" t="s">
        <v>79</v>
      </c>
      <c r="K41" s="45" t="s">
        <v>67</v>
      </c>
      <c r="L41" s="45">
        <v>1</v>
      </c>
      <c r="M41" s="75">
        <v>518772</v>
      </c>
      <c r="N41" s="75">
        <v>518772</v>
      </c>
    </row>
    <row r="42" spans="1:74" ht="12.75" customHeight="1">
      <c r="A42" s="48" t="s">
        <v>75</v>
      </c>
      <c r="B42" s="48"/>
      <c r="C42" s="48" t="s">
        <v>76</v>
      </c>
      <c r="D42" s="62" t="s">
        <v>77</v>
      </c>
      <c r="E42" s="49">
        <v>40695</v>
      </c>
      <c r="F42" s="49">
        <v>41060</v>
      </c>
      <c r="G42" s="50" t="s">
        <v>78</v>
      </c>
      <c r="H42" s="51">
        <v>837251</v>
      </c>
      <c r="I42" s="52" t="s">
        <v>34</v>
      </c>
      <c r="J42" s="52" t="s">
        <v>79</v>
      </c>
      <c r="K42" s="52" t="s">
        <v>67</v>
      </c>
      <c r="L42" s="52">
        <v>2</v>
      </c>
      <c r="M42" s="74">
        <v>2563597</v>
      </c>
      <c r="N42" s="74">
        <v>2563597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ht="12.75">
      <c r="A43" s="153" t="s">
        <v>75</v>
      </c>
      <c r="B43" s="154"/>
      <c r="C43" s="153" t="s">
        <v>215</v>
      </c>
      <c r="D43" s="155" t="s">
        <v>216</v>
      </c>
      <c r="E43" s="156">
        <v>40695</v>
      </c>
      <c r="F43" s="156">
        <v>41060</v>
      </c>
      <c r="G43" s="157" t="s">
        <v>78</v>
      </c>
      <c r="H43" s="158">
        <v>420398</v>
      </c>
      <c r="I43" s="157" t="s">
        <v>34</v>
      </c>
      <c r="J43" s="157" t="s">
        <v>79</v>
      </c>
      <c r="K43" s="157" t="s">
        <v>67</v>
      </c>
      <c r="L43" s="151">
        <v>2</v>
      </c>
      <c r="M43" s="152">
        <v>1139921</v>
      </c>
      <c r="N43" s="152">
        <v>1139921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s="2" customFormat="1" ht="12.75">
      <c r="A44" s="48" t="s">
        <v>68</v>
      </c>
      <c r="B44" s="48" t="s">
        <v>69</v>
      </c>
      <c r="C44" s="48" t="s">
        <v>63</v>
      </c>
      <c r="D44" s="62" t="s">
        <v>64</v>
      </c>
      <c r="E44" s="49">
        <v>39965</v>
      </c>
      <c r="F44" s="49">
        <v>41060</v>
      </c>
      <c r="G44" s="50" t="s">
        <v>65</v>
      </c>
      <c r="H44" s="51"/>
      <c r="I44" s="52" t="s">
        <v>34</v>
      </c>
      <c r="J44" s="52" t="s">
        <v>66</v>
      </c>
      <c r="K44" s="52" t="s">
        <v>67</v>
      </c>
      <c r="L44" s="52">
        <v>2</v>
      </c>
      <c r="M44" s="74">
        <v>31399</v>
      </c>
      <c r="N44" s="74">
        <v>31399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74" s="2" customFormat="1" ht="12.75" customHeight="1">
      <c r="A45" s="48" t="s">
        <v>62</v>
      </c>
      <c r="B45" s="48"/>
      <c r="C45" s="48" t="s">
        <v>63</v>
      </c>
      <c r="D45" s="62" t="s">
        <v>64</v>
      </c>
      <c r="E45" s="49">
        <v>39965</v>
      </c>
      <c r="F45" s="49">
        <v>41060</v>
      </c>
      <c r="G45" s="50" t="s">
        <v>65</v>
      </c>
      <c r="H45" s="51">
        <v>5112</v>
      </c>
      <c r="I45" s="52" t="s">
        <v>34</v>
      </c>
      <c r="J45" s="52" t="s">
        <v>66</v>
      </c>
      <c r="K45" s="52" t="s">
        <v>67</v>
      </c>
      <c r="L45" s="52">
        <v>2</v>
      </c>
      <c r="M45" s="74">
        <v>31399</v>
      </c>
      <c r="N45" s="74">
        <v>31399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s="2" customFormat="1" ht="22.5">
      <c r="A46" s="58" t="s">
        <v>196</v>
      </c>
      <c r="B46" s="57"/>
      <c r="C46" s="58" t="s">
        <v>197</v>
      </c>
      <c r="D46" s="64" t="s">
        <v>198</v>
      </c>
      <c r="E46" s="59">
        <v>40756</v>
      </c>
      <c r="F46" s="59">
        <v>41851</v>
      </c>
      <c r="G46" s="60" t="s">
        <v>199</v>
      </c>
      <c r="H46" s="61">
        <v>149831</v>
      </c>
      <c r="I46" s="60" t="s">
        <v>53</v>
      </c>
      <c r="J46" s="60" t="s">
        <v>200</v>
      </c>
      <c r="K46" s="60" t="s">
        <v>55</v>
      </c>
      <c r="L46" s="45">
        <v>4</v>
      </c>
      <c r="M46" s="75">
        <v>149831</v>
      </c>
      <c r="N46" s="75">
        <v>149831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s="9" customFormat="1" ht="22.5">
      <c r="A47" s="146" t="s">
        <v>105</v>
      </c>
      <c r="B47" s="146" t="s">
        <v>107</v>
      </c>
      <c r="C47" s="146" t="s">
        <v>108</v>
      </c>
      <c r="D47" s="147" t="s">
        <v>109</v>
      </c>
      <c r="E47" s="148">
        <v>40210</v>
      </c>
      <c r="F47" s="148">
        <v>41151</v>
      </c>
      <c r="G47" s="149" t="s">
        <v>110</v>
      </c>
      <c r="H47" s="150">
        <v>16650</v>
      </c>
      <c r="I47" s="151" t="s">
        <v>34</v>
      </c>
      <c r="J47" s="157" t="s">
        <v>205</v>
      </c>
      <c r="K47" s="151" t="s">
        <v>55</v>
      </c>
      <c r="L47" s="151">
        <v>4</v>
      </c>
      <c r="M47" s="152">
        <v>426218</v>
      </c>
      <c r="N47" s="152">
        <v>426218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</row>
    <row r="48" spans="1:74" ht="12.75" customHeight="1">
      <c r="A48" s="58" t="s">
        <v>201</v>
      </c>
      <c r="B48" s="57"/>
      <c r="C48" s="58" t="s">
        <v>202</v>
      </c>
      <c r="D48" s="64" t="s">
        <v>203</v>
      </c>
      <c r="E48" s="59">
        <v>40756</v>
      </c>
      <c r="F48" s="59">
        <v>41121</v>
      </c>
      <c r="G48" s="60" t="s">
        <v>204</v>
      </c>
      <c r="H48" s="61">
        <v>10000</v>
      </c>
      <c r="I48" s="60" t="s">
        <v>34</v>
      </c>
      <c r="J48" s="60" t="s">
        <v>205</v>
      </c>
      <c r="K48" s="60" t="s">
        <v>55</v>
      </c>
      <c r="L48" s="45">
        <v>2</v>
      </c>
      <c r="M48" s="75">
        <v>20000</v>
      </c>
      <c r="N48" s="75">
        <v>20000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12.75" customHeight="1">
      <c r="A49" s="48" t="s">
        <v>70</v>
      </c>
      <c r="B49" s="48"/>
      <c r="C49" s="48" t="s">
        <v>71</v>
      </c>
      <c r="D49" s="62" t="s">
        <v>72</v>
      </c>
      <c r="E49" s="49">
        <v>40544</v>
      </c>
      <c r="F49" s="49">
        <v>40908</v>
      </c>
      <c r="G49" s="50" t="s">
        <v>73</v>
      </c>
      <c r="H49" s="51">
        <v>4336</v>
      </c>
      <c r="I49" s="52" t="s">
        <v>34</v>
      </c>
      <c r="J49" s="52" t="s">
        <v>74</v>
      </c>
      <c r="K49" s="52" t="s">
        <v>55</v>
      </c>
      <c r="L49" s="52">
        <v>4</v>
      </c>
      <c r="M49" s="74">
        <v>57203</v>
      </c>
      <c r="N49" s="74">
        <v>57203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12.75" customHeight="1">
      <c r="A50" s="58" t="s">
        <v>70</v>
      </c>
      <c r="B50" s="57"/>
      <c r="C50" s="58" t="s">
        <v>71</v>
      </c>
      <c r="D50" s="64" t="s">
        <v>72</v>
      </c>
      <c r="E50" s="59">
        <v>40544</v>
      </c>
      <c r="F50" s="59">
        <v>40908</v>
      </c>
      <c r="G50" s="60" t="s">
        <v>73</v>
      </c>
      <c r="H50" s="61">
        <v>6960</v>
      </c>
      <c r="I50" s="60" t="s">
        <v>34</v>
      </c>
      <c r="J50" s="60" t="s">
        <v>74</v>
      </c>
      <c r="K50" s="60" t="s">
        <v>55</v>
      </c>
      <c r="L50" s="45">
        <v>4</v>
      </c>
      <c r="M50" s="75">
        <v>64163</v>
      </c>
      <c r="N50" s="75">
        <v>64163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14" s="20" customFormat="1" ht="12.75" customHeight="1">
      <c r="A51" s="146" t="s">
        <v>49</v>
      </c>
      <c r="B51" s="146"/>
      <c r="C51" s="146" t="s">
        <v>50</v>
      </c>
      <c r="D51" s="147" t="s">
        <v>51</v>
      </c>
      <c r="E51" s="148">
        <v>40725</v>
      </c>
      <c r="F51" s="148">
        <v>41090</v>
      </c>
      <c r="G51" s="149" t="s">
        <v>52</v>
      </c>
      <c r="H51" s="150">
        <v>87483</v>
      </c>
      <c r="I51" s="151" t="s">
        <v>53</v>
      </c>
      <c r="J51" s="151" t="s">
        <v>54</v>
      </c>
      <c r="K51" s="151" t="s">
        <v>55</v>
      </c>
      <c r="L51" s="151">
        <v>3</v>
      </c>
      <c r="M51" s="152">
        <v>87483</v>
      </c>
      <c r="N51" s="152">
        <v>87483</v>
      </c>
    </row>
    <row r="52" spans="1:14" s="20" customFormat="1" ht="12.75" customHeight="1">
      <c r="A52" s="48" t="s">
        <v>49</v>
      </c>
      <c r="B52" s="48"/>
      <c r="C52" s="48" t="s">
        <v>50</v>
      </c>
      <c r="D52" s="62" t="s">
        <v>58</v>
      </c>
      <c r="E52" s="49">
        <v>40725</v>
      </c>
      <c r="F52" s="49">
        <v>41090</v>
      </c>
      <c r="G52" s="50" t="s">
        <v>59</v>
      </c>
      <c r="H52" s="51">
        <v>28556</v>
      </c>
      <c r="I52" s="52" t="s">
        <v>53</v>
      </c>
      <c r="J52" s="52" t="s">
        <v>54</v>
      </c>
      <c r="K52" s="52" t="s">
        <v>55</v>
      </c>
      <c r="L52" s="52">
        <v>3</v>
      </c>
      <c r="M52" s="74">
        <v>28556</v>
      </c>
      <c r="N52" s="74">
        <v>28556</v>
      </c>
    </row>
    <row r="53" spans="1:14" s="20" customFormat="1" ht="12.75" customHeight="1">
      <c r="A53" s="48" t="s">
        <v>49</v>
      </c>
      <c r="B53" s="48"/>
      <c r="C53" s="48" t="s">
        <v>50</v>
      </c>
      <c r="D53" s="62" t="s">
        <v>60</v>
      </c>
      <c r="E53" s="49">
        <v>40725</v>
      </c>
      <c r="F53" s="49">
        <v>41090</v>
      </c>
      <c r="G53" s="50" t="s">
        <v>61</v>
      </c>
      <c r="H53" s="51">
        <v>74895</v>
      </c>
      <c r="I53" s="52" t="s">
        <v>53</v>
      </c>
      <c r="J53" s="52" t="s">
        <v>54</v>
      </c>
      <c r="K53" s="52" t="s">
        <v>55</v>
      </c>
      <c r="L53" s="52">
        <v>3</v>
      </c>
      <c r="M53" s="74">
        <v>74895</v>
      </c>
      <c r="N53" s="74">
        <v>74895</v>
      </c>
    </row>
    <row r="54" spans="1:14" s="20" customFormat="1" ht="21.75" customHeight="1">
      <c r="A54" s="48" t="s">
        <v>56</v>
      </c>
      <c r="B54" s="48" t="s">
        <v>57</v>
      </c>
      <c r="C54" s="48" t="s">
        <v>50</v>
      </c>
      <c r="D54" s="62" t="s">
        <v>51</v>
      </c>
      <c r="E54" s="49">
        <v>40725</v>
      </c>
      <c r="F54" s="49">
        <v>41090</v>
      </c>
      <c r="G54" s="50" t="s">
        <v>52</v>
      </c>
      <c r="H54" s="51"/>
      <c r="I54" s="52" t="s">
        <v>53</v>
      </c>
      <c r="J54" s="52" t="s">
        <v>54</v>
      </c>
      <c r="K54" s="52" t="s">
        <v>55</v>
      </c>
      <c r="L54" s="52">
        <v>3</v>
      </c>
      <c r="M54" s="74">
        <v>87483</v>
      </c>
      <c r="N54" s="74">
        <v>87483</v>
      </c>
    </row>
    <row r="55" spans="1:14" s="20" customFormat="1" ht="12.75" customHeight="1">
      <c r="A55" s="146" t="s">
        <v>56</v>
      </c>
      <c r="B55" s="146" t="s">
        <v>57</v>
      </c>
      <c r="C55" s="146" t="s">
        <v>50</v>
      </c>
      <c r="D55" s="147" t="s">
        <v>60</v>
      </c>
      <c r="E55" s="148">
        <v>40725</v>
      </c>
      <c r="F55" s="148">
        <v>41090</v>
      </c>
      <c r="G55" s="149" t="s">
        <v>61</v>
      </c>
      <c r="H55" s="150"/>
      <c r="I55" s="151" t="s">
        <v>53</v>
      </c>
      <c r="J55" s="151" t="s">
        <v>54</v>
      </c>
      <c r="K55" s="151" t="s">
        <v>55</v>
      </c>
      <c r="L55" s="151">
        <v>3</v>
      </c>
      <c r="M55" s="152">
        <v>74895</v>
      </c>
      <c r="N55" s="152">
        <v>74895</v>
      </c>
    </row>
    <row r="56" spans="1:74" ht="32.25" customHeight="1">
      <c r="A56" s="58" t="s">
        <v>189</v>
      </c>
      <c r="B56" s="57"/>
      <c r="C56" s="58" t="s">
        <v>185</v>
      </c>
      <c r="D56" s="64" t="s">
        <v>190</v>
      </c>
      <c r="E56" s="59">
        <v>40787</v>
      </c>
      <c r="F56" s="59">
        <v>41152</v>
      </c>
      <c r="G56" s="60" t="s">
        <v>191</v>
      </c>
      <c r="H56" s="61">
        <v>1467735</v>
      </c>
      <c r="I56" s="60" t="s">
        <v>34</v>
      </c>
      <c r="J56" s="60" t="s">
        <v>192</v>
      </c>
      <c r="K56" s="60" t="s">
        <v>42</v>
      </c>
      <c r="L56" s="45">
        <v>1</v>
      </c>
      <c r="M56" s="75">
        <v>2667594</v>
      </c>
      <c r="N56" s="75">
        <v>2667594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14" s="6" customFormat="1" ht="12.75" customHeight="1">
      <c r="A57" s="54" t="s">
        <v>140</v>
      </c>
      <c r="B57" s="54"/>
      <c r="C57" s="54" t="s">
        <v>141</v>
      </c>
      <c r="D57" s="63" t="s">
        <v>142</v>
      </c>
      <c r="E57" s="55">
        <v>40766</v>
      </c>
      <c r="F57" s="55">
        <v>41133</v>
      </c>
      <c r="G57" s="46" t="s">
        <v>143</v>
      </c>
      <c r="H57" s="56">
        <v>100425</v>
      </c>
      <c r="I57" s="45" t="s">
        <v>53</v>
      </c>
      <c r="J57" s="45" t="s">
        <v>144</v>
      </c>
      <c r="K57" s="45" t="s">
        <v>42</v>
      </c>
      <c r="L57" s="45">
        <v>1</v>
      </c>
      <c r="M57" s="75">
        <v>100425</v>
      </c>
      <c r="N57" s="75">
        <v>100425</v>
      </c>
    </row>
    <row r="58" spans="1:14" s="6" customFormat="1" ht="12.75" customHeight="1">
      <c r="A58" s="58" t="s">
        <v>173</v>
      </c>
      <c r="B58" s="57"/>
      <c r="C58" s="58" t="s">
        <v>174</v>
      </c>
      <c r="D58" s="64" t="s">
        <v>175</v>
      </c>
      <c r="E58" s="59">
        <v>40526</v>
      </c>
      <c r="F58" s="59">
        <v>41983</v>
      </c>
      <c r="G58" s="60" t="s">
        <v>176</v>
      </c>
      <c r="H58" s="61">
        <v>10500</v>
      </c>
      <c r="I58" s="60" t="s">
        <v>34</v>
      </c>
      <c r="J58" s="60" t="s">
        <v>41</v>
      </c>
      <c r="K58" s="60" t="s">
        <v>42</v>
      </c>
      <c r="L58" s="45">
        <v>2</v>
      </c>
      <c r="M58" s="74">
        <v>76015</v>
      </c>
      <c r="N58" s="74"/>
    </row>
    <row r="59" spans="1:14" s="6" customFormat="1" ht="12.75" customHeight="1">
      <c r="A59" s="159" t="s">
        <v>37</v>
      </c>
      <c r="B59" s="146"/>
      <c r="C59" s="146" t="s">
        <v>38</v>
      </c>
      <c r="D59" s="147" t="s">
        <v>39</v>
      </c>
      <c r="E59" s="148">
        <v>39434</v>
      </c>
      <c r="F59" s="148">
        <v>41759</v>
      </c>
      <c r="G59" s="149" t="s">
        <v>40</v>
      </c>
      <c r="H59" s="150">
        <v>42446</v>
      </c>
      <c r="I59" s="151" t="s">
        <v>34</v>
      </c>
      <c r="J59" s="151" t="s">
        <v>41</v>
      </c>
      <c r="K59" s="151" t="s">
        <v>42</v>
      </c>
      <c r="L59" s="151">
        <v>2</v>
      </c>
      <c r="M59" s="152">
        <v>167878</v>
      </c>
      <c r="N59" s="152">
        <v>167878</v>
      </c>
    </row>
    <row r="60" spans="1:14" s="6" customFormat="1" ht="12.75" customHeight="1">
      <c r="A60" s="48" t="s">
        <v>99</v>
      </c>
      <c r="B60" s="48"/>
      <c r="C60" s="48" t="s">
        <v>100</v>
      </c>
      <c r="D60" s="62" t="s">
        <v>101</v>
      </c>
      <c r="E60" s="49">
        <v>40770</v>
      </c>
      <c r="F60" s="49">
        <v>41135</v>
      </c>
      <c r="G60" s="50" t="s">
        <v>102</v>
      </c>
      <c r="H60" s="51">
        <v>8415</v>
      </c>
      <c r="I60" s="52" t="s">
        <v>53</v>
      </c>
      <c r="J60" s="52" t="s">
        <v>41</v>
      </c>
      <c r="K60" s="52" t="s">
        <v>42</v>
      </c>
      <c r="L60" s="52">
        <v>1</v>
      </c>
      <c r="M60" s="74">
        <v>8415</v>
      </c>
      <c r="N60" s="74">
        <v>8415</v>
      </c>
    </row>
    <row r="61" spans="1:14" s="6" customFormat="1" ht="12.75" customHeight="1">
      <c r="A61" s="58" t="s">
        <v>217</v>
      </c>
      <c r="B61" s="57"/>
      <c r="C61" s="58" t="s">
        <v>218</v>
      </c>
      <c r="D61" s="64" t="s">
        <v>219</v>
      </c>
      <c r="E61" s="59">
        <v>40725</v>
      </c>
      <c r="F61" s="59">
        <v>41090</v>
      </c>
      <c r="G61" s="60" t="s">
        <v>220</v>
      </c>
      <c r="H61" s="61">
        <v>4300</v>
      </c>
      <c r="I61" s="60" t="s">
        <v>53</v>
      </c>
      <c r="J61" s="60" t="s">
        <v>41</v>
      </c>
      <c r="K61" s="60" t="s">
        <v>42</v>
      </c>
      <c r="L61" s="45">
        <v>3</v>
      </c>
      <c r="M61" s="75">
        <v>4300</v>
      </c>
      <c r="N61" s="75">
        <v>4300</v>
      </c>
    </row>
    <row r="62" spans="1:14" s="6" customFormat="1" ht="12.75" customHeight="1">
      <c r="A62" s="54" t="s">
        <v>145</v>
      </c>
      <c r="B62" s="54"/>
      <c r="C62" s="54" t="s">
        <v>146</v>
      </c>
      <c r="D62" s="63" t="s">
        <v>147</v>
      </c>
      <c r="E62" s="55">
        <v>40057</v>
      </c>
      <c r="F62" s="55">
        <v>41152</v>
      </c>
      <c r="G62" s="46" t="s">
        <v>148</v>
      </c>
      <c r="H62" s="56">
        <v>39831</v>
      </c>
      <c r="I62" s="45" t="s">
        <v>34</v>
      </c>
      <c r="J62" s="45" t="s">
        <v>149</v>
      </c>
      <c r="K62" s="45" t="s">
        <v>42</v>
      </c>
      <c r="L62" s="45">
        <v>2</v>
      </c>
      <c r="M62" s="75">
        <v>156571</v>
      </c>
      <c r="N62" s="75">
        <v>156571</v>
      </c>
    </row>
    <row r="63" spans="1:14" s="6" customFormat="1" ht="12.75" customHeight="1">
      <c r="A63" s="146" t="s">
        <v>94</v>
      </c>
      <c r="B63" s="146"/>
      <c r="C63" s="146" t="s">
        <v>95</v>
      </c>
      <c r="D63" s="147" t="s">
        <v>96</v>
      </c>
      <c r="E63" s="148">
        <v>40724</v>
      </c>
      <c r="F63" s="148">
        <v>41425</v>
      </c>
      <c r="G63" s="149" t="s">
        <v>97</v>
      </c>
      <c r="H63" s="150">
        <v>33000</v>
      </c>
      <c r="I63" s="151" t="s">
        <v>34</v>
      </c>
      <c r="J63" s="151" t="s">
        <v>98</v>
      </c>
      <c r="K63" s="151" t="s">
        <v>42</v>
      </c>
      <c r="L63" s="151">
        <v>2</v>
      </c>
      <c r="M63" s="152">
        <v>58000</v>
      </c>
      <c r="N63" s="152">
        <v>204975</v>
      </c>
    </row>
    <row r="64" spans="1:14" s="6" customFormat="1" ht="12.75" customHeight="1">
      <c r="A64" s="58" t="s">
        <v>165</v>
      </c>
      <c r="B64" s="57"/>
      <c r="C64" s="58" t="s">
        <v>166</v>
      </c>
      <c r="D64" s="64" t="s">
        <v>167</v>
      </c>
      <c r="E64" s="59">
        <v>40784</v>
      </c>
      <c r="F64" s="59">
        <v>41060</v>
      </c>
      <c r="G64" s="60" t="s">
        <v>168</v>
      </c>
      <c r="H64" s="61">
        <v>36000</v>
      </c>
      <c r="I64" s="60" t="s">
        <v>34</v>
      </c>
      <c r="J64" s="60" t="s">
        <v>98</v>
      </c>
      <c r="K64" s="60" t="s">
        <v>42</v>
      </c>
      <c r="L64" s="45">
        <v>4</v>
      </c>
      <c r="M64" s="75">
        <v>80460</v>
      </c>
      <c r="N64" s="75">
        <v>80460</v>
      </c>
    </row>
    <row r="65" spans="1:12" s="6" customFormat="1" ht="12.75" customHeight="1">
      <c r="A65" s="22"/>
      <c r="B65" s="23"/>
      <c r="C65" s="22"/>
      <c r="D65" s="81"/>
      <c r="E65" s="17"/>
      <c r="F65" s="17"/>
      <c r="G65" s="18"/>
      <c r="H65" s="24"/>
      <c r="I65" s="18"/>
      <c r="J65" s="22"/>
      <c r="K65" s="22"/>
      <c r="L65" s="5"/>
    </row>
    <row r="66" spans="1:12" s="6" customFormat="1" ht="12.75" customHeight="1">
      <c r="A66" s="70" t="s">
        <v>23</v>
      </c>
      <c r="B66" s="71"/>
      <c r="C66" s="70"/>
      <c r="D66" s="82"/>
      <c r="E66" s="17"/>
      <c r="F66" s="17"/>
      <c r="G66" s="18"/>
      <c r="H66" s="24"/>
      <c r="I66" s="18"/>
      <c r="J66" s="22"/>
      <c r="K66" s="22"/>
      <c r="L66" s="5"/>
    </row>
    <row r="67" spans="1:12" s="6" customFormat="1" ht="6" customHeight="1">
      <c r="A67" s="70"/>
      <c r="B67" s="71"/>
      <c r="C67" s="70"/>
      <c r="D67" s="82"/>
      <c r="E67" s="17"/>
      <c r="F67" s="17"/>
      <c r="G67" s="18"/>
      <c r="H67" s="24"/>
      <c r="I67" s="18"/>
      <c r="J67" s="22"/>
      <c r="K67" s="22"/>
      <c r="L67" s="5"/>
    </row>
    <row r="68" spans="1:12" s="6" customFormat="1" ht="12.75" customHeight="1">
      <c r="A68" s="70" t="s">
        <v>27</v>
      </c>
      <c r="B68" s="71"/>
      <c r="C68" s="70"/>
      <c r="D68" s="82"/>
      <c r="E68" s="17"/>
      <c r="F68" s="17"/>
      <c r="G68" s="18"/>
      <c r="H68" s="24"/>
      <c r="I68" s="18"/>
      <c r="J68" s="22"/>
      <c r="K68" s="22"/>
      <c r="L68" s="5"/>
    </row>
    <row r="69" spans="1:74" ht="5.25" customHeight="1">
      <c r="A69" s="70"/>
      <c r="B69" s="71"/>
      <c r="C69" s="70"/>
      <c r="D69" s="82"/>
      <c r="E69" s="17"/>
      <c r="F69" s="17"/>
      <c r="G69" s="18"/>
      <c r="H69" s="24"/>
      <c r="I69" s="18"/>
      <c r="J69" s="22"/>
      <c r="K69" s="22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>
      <c r="A70" s="70" t="s">
        <v>17</v>
      </c>
      <c r="B70" s="71"/>
      <c r="C70" s="70" t="s">
        <v>18</v>
      </c>
      <c r="D70" s="82"/>
      <c r="E70" s="17"/>
      <c r="F70" s="17"/>
      <c r="G70" s="18"/>
      <c r="H70" s="24"/>
      <c r="I70" s="18"/>
      <c r="J70" s="22"/>
      <c r="K70" s="2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70"/>
      <c r="B71" s="71"/>
      <c r="C71" s="70" t="s">
        <v>19</v>
      </c>
      <c r="D71" s="82"/>
      <c r="E71" s="17"/>
      <c r="F71" s="17"/>
      <c r="G71" s="18"/>
      <c r="H71" s="24"/>
      <c r="I71" s="18"/>
      <c r="J71" s="22"/>
      <c r="K71" s="2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70"/>
      <c r="B72" s="71"/>
      <c r="C72" s="70" t="s">
        <v>20</v>
      </c>
      <c r="D72" s="82"/>
      <c r="E72" s="17"/>
      <c r="F72" s="17"/>
      <c r="G72" s="18"/>
      <c r="H72" s="24"/>
      <c r="I72" s="18"/>
      <c r="J72" s="22"/>
      <c r="K72" s="2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70"/>
      <c r="B73" s="71"/>
      <c r="C73" s="70" t="s">
        <v>21</v>
      </c>
      <c r="D73" s="82"/>
      <c r="E73" s="17"/>
      <c r="F73" s="17"/>
      <c r="G73" s="18"/>
      <c r="H73" s="24"/>
      <c r="I73" s="18"/>
      <c r="J73" s="22"/>
      <c r="K73" s="2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5.25" customHeight="1">
      <c r="A74" s="70"/>
      <c r="B74" s="71"/>
      <c r="C74" s="70"/>
      <c r="D74" s="82"/>
      <c r="E74" s="17"/>
      <c r="F74" s="17"/>
      <c r="G74" s="18"/>
      <c r="H74" s="24"/>
      <c r="I74" s="18"/>
      <c r="J74" s="22"/>
      <c r="K74" s="2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70" t="s">
        <v>24</v>
      </c>
      <c r="B75" s="71"/>
      <c r="C75" s="70"/>
      <c r="D75" s="82"/>
      <c r="E75" s="17"/>
      <c r="F75" s="17"/>
      <c r="G75" s="18"/>
      <c r="H75" s="24"/>
      <c r="I75" s="18"/>
      <c r="J75" s="22"/>
      <c r="K75" s="2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5.25" customHeight="1">
      <c r="A76" s="72"/>
      <c r="B76" s="72"/>
      <c r="C76" s="72"/>
      <c r="D76" s="83"/>
      <c r="E76" s="25"/>
      <c r="F76" s="25"/>
      <c r="G76" s="25"/>
      <c r="H76" s="25"/>
      <c r="I76" s="25"/>
      <c r="J76" s="25"/>
      <c r="K76" s="25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73" t="s">
        <v>26</v>
      </c>
      <c r="B77" s="73"/>
      <c r="C77" s="73"/>
      <c r="D77" s="84"/>
      <c r="E77" s="19"/>
      <c r="F77" s="19"/>
      <c r="G77" s="19"/>
      <c r="H77" s="26"/>
      <c r="I77" s="19"/>
      <c r="J77" s="21"/>
      <c r="K77" s="21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68"/>
      <c r="B78" s="68"/>
      <c r="C78" s="68"/>
      <c r="D78" s="85"/>
      <c r="E78" s="19"/>
      <c r="F78" s="19"/>
      <c r="G78" s="19"/>
      <c r="H78" s="26"/>
      <c r="I78" s="19"/>
      <c r="J78" s="21"/>
      <c r="K78" s="2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A79" s="69"/>
      <c r="B79" s="69"/>
      <c r="C79" s="69"/>
      <c r="D79" s="86"/>
      <c r="E79" s="19"/>
      <c r="F79" s="19"/>
      <c r="G79" s="19"/>
      <c r="H79" s="27"/>
      <c r="I79" s="19"/>
      <c r="J79" s="19"/>
      <c r="K79" s="19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A80" s="19"/>
      <c r="B80" s="19"/>
      <c r="C80" s="19"/>
      <c r="D80" s="87"/>
      <c r="E80" s="19"/>
      <c r="F80" s="19"/>
      <c r="G80" s="19"/>
      <c r="H80" s="27"/>
      <c r="I80" s="19"/>
      <c r="J80" s="19"/>
      <c r="K80" s="19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>
      <c r="A81" s="19"/>
      <c r="B81" s="19"/>
      <c r="C81" s="19"/>
      <c r="D81" s="87"/>
      <c r="E81" s="19"/>
      <c r="F81" s="19"/>
      <c r="G81" s="19"/>
      <c r="H81" s="27"/>
      <c r="I81" s="19"/>
      <c r="J81" s="19"/>
      <c r="K81" s="19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>
      <c r="A82" s="12"/>
      <c r="B82" s="12"/>
      <c r="C82" s="12"/>
      <c r="D82" s="88"/>
      <c r="E82" s="28"/>
      <c r="F82" s="28"/>
      <c r="G82" s="14"/>
      <c r="H82" s="13"/>
      <c r="I82" s="14"/>
      <c r="J82" s="12"/>
      <c r="K82" s="1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>
      <c r="A83" s="12"/>
      <c r="B83" s="12"/>
      <c r="C83" s="12"/>
      <c r="D83" s="88"/>
      <c r="E83" s="28"/>
      <c r="F83" s="28"/>
      <c r="G83" s="14"/>
      <c r="H83" s="13"/>
      <c r="I83" s="14"/>
      <c r="J83" s="12"/>
      <c r="K83" s="1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>
      <c r="A84" s="12"/>
      <c r="B84" s="12"/>
      <c r="C84" s="12"/>
      <c r="D84" s="88"/>
      <c r="E84" s="28"/>
      <c r="F84" s="28"/>
      <c r="G84" s="14"/>
      <c r="H84" s="13"/>
      <c r="I84" s="14"/>
      <c r="J84" s="12"/>
      <c r="K84" s="1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>
      <c r="A85" s="12"/>
      <c r="B85" s="12"/>
      <c r="C85" s="12"/>
      <c r="D85" s="88"/>
      <c r="E85" s="28"/>
      <c r="F85" s="28"/>
      <c r="G85" s="14"/>
      <c r="H85" s="13"/>
      <c r="I85" s="14"/>
      <c r="J85" s="12"/>
      <c r="K85" s="1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>
      <c r="A86" s="12"/>
      <c r="B86" s="12"/>
      <c r="C86" s="12"/>
      <c r="D86" s="88"/>
      <c r="E86" s="28"/>
      <c r="F86" s="28"/>
      <c r="G86" s="14"/>
      <c r="H86" s="13"/>
      <c r="I86" s="14"/>
      <c r="J86" s="12"/>
      <c r="K86" s="1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>
      <c r="A87" s="12"/>
      <c r="B87" s="12"/>
      <c r="C87" s="12"/>
      <c r="D87" s="88"/>
      <c r="E87" s="28"/>
      <c r="F87" s="28"/>
      <c r="G87" s="14"/>
      <c r="H87" s="13"/>
      <c r="I87" s="14"/>
      <c r="J87" s="12"/>
      <c r="K87" s="1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>
      <c r="A88" s="12"/>
      <c r="B88" s="12"/>
      <c r="C88" s="12"/>
      <c r="D88" s="88"/>
      <c r="E88" s="28"/>
      <c r="F88" s="28"/>
      <c r="G88" s="14"/>
      <c r="H88" s="13"/>
      <c r="I88" s="14"/>
      <c r="J88" s="12"/>
      <c r="K88" s="1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>
      <c r="A89" s="12"/>
      <c r="B89" s="12"/>
      <c r="C89" s="12"/>
      <c r="D89" s="88"/>
      <c r="E89" s="28"/>
      <c r="F89" s="28"/>
      <c r="G89" s="14"/>
      <c r="H89" s="13"/>
      <c r="I89" s="14"/>
      <c r="J89" s="12"/>
      <c r="K89" s="1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>
      <c r="A90" s="21"/>
      <c r="B90" s="21"/>
      <c r="C90" s="21"/>
      <c r="D90" s="89"/>
      <c r="E90" s="15"/>
      <c r="F90" s="15"/>
      <c r="G90" s="19"/>
      <c r="H90" s="26"/>
      <c r="I90" s="19"/>
      <c r="J90" s="21"/>
      <c r="K90" s="21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>
      <c r="A91" s="21"/>
      <c r="B91" s="21"/>
      <c r="C91" s="21"/>
      <c r="D91" s="89"/>
      <c r="E91" s="15"/>
      <c r="F91" s="15"/>
      <c r="G91" s="19"/>
      <c r="H91" s="26"/>
      <c r="I91" s="19"/>
      <c r="J91" s="21"/>
      <c r="K91" s="21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>
      <c r="A92" s="21"/>
      <c r="B92" s="21"/>
      <c r="C92" s="21"/>
      <c r="D92" s="89"/>
      <c r="E92" s="15"/>
      <c r="F92" s="15"/>
      <c r="G92" s="16"/>
      <c r="H92" s="26"/>
      <c r="I92" s="19"/>
      <c r="J92" s="21"/>
      <c r="K92" s="2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>
      <c r="A93" s="21"/>
      <c r="B93" s="21"/>
      <c r="C93" s="21"/>
      <c r="D93" s="89"/>
      <c r="E93" s="15"/>
      <c r="F93" s="15"/>
      <c r="G93" s="16"/>
      <c r="H93" s="26"/>
      <c r="I93" s="19"/>
      <c r="J93" s="21"/>
      <c r="K93" s="21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>
      <c r="A94" s="21"/>
      <c r="B94" s="21"/>
      <c r="C94" s="21"/>
      <c r="D94" s="89"/>
      <c r="E94" s="15"/>
      <c r="F94" s="15"/>
      <c r="G94" s="16"/>
      <c r="H94" s="26"/>
      <c r="I94" s="19"/>
      <c r="J94" s="21"/>
      <c r="K94" s="2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>
      <c r="A95" s="21"/>
      <c r="B95" s="21"/>
      <c r="C95" s="21"/>
      <c r="D95" s="89"/>
      <c r="E95" s="15"/>
      <c r="F95" s="15"/>
      <c r="G95" s="16"/>
      <c r="H95" s="26"/>
      <c r="I95" s="19"/>
      <c r="J95" s="21"/>
      <c r="K95" s="2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>
      <c r="A96" s="21"/>
      <c r="B96" s="21"/>
      <c r="C96" s="21"/>
      <c r="D96" s="89"/>
      <c r="E96" s="15"/>
      <c r="F96" s="15"/>
      <c r="G96" s="16"/>
      <c r="H96" s="26"/>
      <c r="I96" s="19"/>
      <c r="J96" s="21"/>
      <c r="K96" s="21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:74" ht="12.75" customHeight="1">
      <c r="A97" s="21"/>
      <c r="B97" s="21"/>
      <c r="C97" s="21"/>
      <c r="D97" s="89"/>
      <c r="E97" s="15"/>
      <c r="F97" s="15"/>
      <c r="G97" s="16"/>
      <c r="H97" s="26"/>
      <c r="I97" s="19"/>
      <c r="J97" s="21"/>
      <c r="K97" s="21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:74" ht="12.75" customHeight="1">
      <c r="A98" s="21"/>
      <c r="B98" s="21"/>
      <c r="C98" s="21"/>
      <c r="D98" s="90"/>
      <c r="E98" s="29"/>
      <c r="F98" s="29"/>
      <c r="G98" s="25"/>
      <c r="H98" s="25"/>
      <c r="I98" s="25"/>
      <c r="J98" s="25"/>
      <c r="K98" s="25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:74" ht="12.75" customHeight="1">
      <c r="A99" s="21"/>
      <c r="B99" s="21"/>
      <c r="C99" s="21"/>
      <c r="D99" s="90"/>
      <c r="E99" s="29"/>
      <c r="F99" s="29"/>
      <c r="G99" s="25"/>
      <c r="H99" s="25"/>
      <c r="I99" s="25"/>
      <c r="J99" s="25"/>
      <c r="K99" s="25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:74" ht="12.75" customHeight="1">
      <c r="A100" s="21"/>
      <c r="B100" s="21"/>
      <c r="C100" s="21"/>
      <c r="D100" s="90"/>
      <c r="E100" s="29"/>
      <c r="F100" s="29"/>
      <c r="G100" s="25"/>
      <c r="H100" s="25"/>
      <c r="I100" s="25"/>
      <c r="J100" s="25"/>
      <c r="K100" s="25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:74" ht="12.75" customHeight="1">
      <c r="A101" s="21"/>
      <c r="B101" s="21"/>
      <c r="C101" s="21"/>
      <c r="D101" s="89"/>
      <c r="E101" s="15"/>
      <c r="F101" s="15"/>
      <c r="G101" s="16"/>
      <c r="H101" s="26"/>
      <c r="I101" s="19"/>
      <c r="J101" s="21"/>
      <c r="K101" s="21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:74" ht="12.75" customHeight="1">
      <c r="A102" s="21"/>
      <c r="B102" s="21"/>
      <c r="C102" s="21"/>
      <c r="D102" s="89"/>
      <c r="E102" s="15"/>
      <c r="F102" s="15"/>
      <c r="G102" s="16"/>
      <c r="H102" s="26"/>
      <c r="I102" s="19"/>
      <c r="J102" s="21"/>
      <c r="K102" s="21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:74" ht="12.75" customHeight="1">
      <c r="A103" s="21"/>
      <c r="B103" s="21"/>
      <c r="C103" s="21"/>
      <c r="D103" s="89"/>
      <c r="E103" s="15"/>
      <c r="F103" s="15"/>
      <c r="G103" s="16"/>
      <c r="H103" s="26"/>
      <c r="I103" s="19"/>
      <c r="J103" s="21"/>
      <c r="K103" s="21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:74" ht="12.75" customHeight="1">
      <c r="A104" s="21"/>
      <c r="B104" s="21"/>
      <c r="C104" s="21"/>
      <c r="D104" s="89"/>
      <c r="E104" s="15"/>
      <c r="F104" s="15"/>
      <c r="G104" s="16"/>
      <c r="H104" s="26"/>
      <c r="I104" s="19"/>
      <c r="J104" s="21"/>
      <c r="K104" s="21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13:74" ht="12.75" customHeight="1"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  <row r="1160" spans="13:74" ht="12.75" customHeight="1"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</row>
    <row r="1161" spans="13:74" ht="12.75" customHeight="1"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</row>
    <row r="1162" spans="13:74" ht="12.75" customHeight="1"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</row>
    <row r="1163" spans="13:74" ht="12.75" customHeight="1"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</row>
    <row r="1164" spans="13:74" ht="12.75" customHeight="1"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</row>
    <row r="1165" spans="13:74" ht="12.75" customHeight="1"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</row>
    <row r="1166" spans="13:74" ht="12.75" customHeight="1"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</row>
    <row r="1167" spans="13:74" ht="12.75" customHeight="1"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</row>
  </sheetData>
  <sheetProtection/>
  <mergeCells count="16">
    <mergeCell ref="M8:M10"/>
    <mergeCell ref="N8:N10"/>
    <mergeCell ref="A7:B7"/>
    <mergeCell ref="A8:A10"/>
    <mergeCell ref="B8:B10"/>
    <mergeCell ref="C8:C10"/>
    <mergeCell ref="L8:L10"/>
    <mergeCell ref="K8:K10"/>
    <mergeCell ref="H8:H10"/>
    <mergeCell ref="J8:J10"/>
    <mergeCell ref="I8:I10"/>
    <mergeCell ref="D3:D4"/>
    <mergeCell ref="D8:D10"/>
    <mergeCell ref="E8:E10"/>
    <mergeCell ref="F8:F10"/>
    <mergeCell ref="G8:G10"/>
  </mergeCells>
  <printOptions horizontalCentered="1"/>
  <pageMargins left="0.25" right="0.2" top="0.1" bottom="0.1" header="0.1" footer="0.2"/>
  <pageSetup fitToHeight="0" fitToWidth="1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="60" zoomScaleNormal="60" zoomScalePageLayoutView="0" workbookViewId="0" topLeftCell="A1">
      <selection activeCell="D52" sqref="D52"/>
    </sheetView>
  </sheetViews>
  <sheetFormatPr defaultColWidth="9.140625" defaultRowHeight="12.75"/>
  <cols>
    <col min="1" max="3" width="22.8515625" style="91" customWidth="1"/>
    <col min="4" max="4" width="95.7109375" style="91" customWidth="1"/>
    <col min="5" max="5" width="14.28125" style="91" customWidth="1"/>
    <col min="6" max="6" width="14.421875" style="91" customWidth="1"/>
    <col min="7" max="7" width="16.140625" style="91" customWidth="1"/>
    <col min="8" max="8" width="14.00390625" style="91" customWidth="1"/>
    <col min="9" max="9" width="9.140625" style="91" customWidth="1"/>
    <col min="10" max="10" width="7.7109375" style="91" customWidth="1"/>
    <col min="11" max="11" width="9.140625" style="91" customWidth="1"/>
    <col min="12" max="12" width="14.7109375" style="91" bestFit="1" customWidth="1"/>
    <col min="13" max="16384" width="9.140625" style="91" customWidth="1"/>
  </cols>
  <sheetData>
    <row r="1" spans="1:10" ht="23.25">
      <c r="A1" s="119"/>
      <c r="B1" s="123"/>
      <c r="C1" s="125"/>
      <c r="D1" s="124" t="s">
        <v>329</v>
      </c>
      <c r="E1" s="123"/>
      <c r="F1" s="123"/>
      <c r="G1" s="122"/>
      <c r="H1" s="121"/>
      <c r="I1" s="121"/>
      <c r="J1" s="121"/>
    </row>
    <row r="2" spans="1:10" ht="15.75">
      <c r="A2" s="120"/>
      <c r="B2" s="119"/>
      <c r="C2" s="118"/>
      <c r="D2" s="117" t="s">
        <v>29</v>
      </c>
      <c r="E2" s="116"/>
      <c r="F2" s="115"/>
      <c r="G2" s="114"/>
      <c r="H2" s="113"/>
      <c r="I2" s="113"/>
      <c r="J2" s="113"/>
    </row>
    <row r="3" spans="1:10" ht="15">
      <c r="A3" s="112"/>
      <c r="B3" s="111"/>
      <c r="C3" s="110" t="s">
        <v>328</v>
      </c>
      <c r="D3" s="109">
        <f>D5/C5</f>
        <v>234280.09677419355</v>
      </c>
      <c r="E3" s="104"/>
      <c r="F3" s="108"/>
      <c r="G3" s="107"/>
      <c r="H3" s="101"/>
      <c r="I3" s="96"/>
      <c r="J3" s="96"/>
    </row>
    <row r="4" spans="1:10" ht="15">
      <c r="A4" s="106"/>
      <c r="B4" s="106"/>
      <c r="C4" s="105"/>
      <c r="D4" s="105"/>
      <c r="E4" s="104"/>
      <c r="F4" s="103"/>
      <c r="G4" s="102"/>
      <c r="H4" s="101"/>
      <c r="I4" s="96"/>
      <c r="J4" s="96"/>
    </row>
    <row r="5" spans="1:10" ht="15">
      <c r="A5" s="178" t="s">
        <v>327</v>
      </c>
      <c r="B5" s="178"/>
      <c r="C5" s="100">
        <f>COUNT(G9:G134)</f>
        <v>31</v>
      </c>
      <c r="D5" s="99">
        <f>SUM(G9:G134)</f>
        <v>7262683</v>
      </c>
      <c r="E5" s="98"/>
      <c r="F5" s="98"/>
      <c r="G5" s="97"/>
      <c r="H5" s="96"/>
      <c r="I5" s="96"/>
      <c r="J5" s="96"/>
    </row>
    <row r="6" spans="1:10" ht="15">
      <c r="A6" s="179" t="s">
        <v>4</v>
      </c>
      <c r="B6" s="179" t="s">
        <v>5</v>
      </c>
      <c r="C6" s="179" t="s">
        <v>6</v>
      </c>
      <c r="D6" s="175" t="s">
        <v>7</v>
      </c>
      <c r="E6" s="181" t="s">
        <v>10</v>
      </c>
      <c r="F6" s="181" t="s">
        <v>11</v>
      </c>
      <c r="G6" s="183" t="s">
        <v>326</v>
      </c>
      <c r="H6" s="179" t="s">
        <v>8</v>
      </c>
      <c r="I6" s="179" t="s">
        <v>9</v>
      </c>
      <c r="J6" s="175" t="s">
        <v>325</v>
      </c>
    </row>
    <row r="7" spans="1:10" ht="15">
      <c r="A7" s="179"/>
      <c r="B7" s="179"/>
      <c r="C7" s="179"/>
      <c r="D7" s="176"/>
      <c r="E7" s="181"/>
      <c r="F7" s="181"/>
      <c r="G7" s="183"/>
      <c r="H7" s="179"/>
      <c r="I7" s="179"/>
      <c r="J7" s="176"/>
    </row>
    <row r="8" spans="1:10" ht="15.75" thickBot="1">
      <c r="A8" s="180"/>
      <c r="B8" s="180"/>
      <c r="C8" s="180"/>
      <c r="D8" s="177"/>
      <c r="E8" s="182"/>
      <c r="F8" s="182"/>
      <c r="G8" s="184"/>
      <c r="H8" s="180"/>
      <c r="I8" s="180"/>
      <c r="J8" s="177"/>
    </row>
    <row r="9" spans="1:10" ht="15.75" thickTop="1">
      <c r="A9" s="130" t="s">
        <v>229</v>
      </c>
      <c r="B9" s="130"/>
      <c r="C9" s="130" t="s">
        <v>228</v>
      </c>
      <c r="D9" s="130" t="s">
        <v>227</v>
      </c>
      <c r="E9" s="131">
        <v>40787</v>
      </c>
      <c r="F9" s="131">
        <v>41060</v>
      </c>
      <c r="G9" s="132">
        <v>50000</v>
      </c>
      <c r="H9" s="130" t="s">
        <v>183</v>
      </c>
      <c r="I9" s="130" t="s">
        <v>36</v>
      </c>
      <c r="J9" s="130">
        <v>30</v>
      </c>
    </row>
    <row r="10" spans="1:10" ht="15">
      <c r="A10" s="93" t="s">
        <v>262</v>
      </c>
      <c r="B10" s="93"/>
      <c r="C10" s="93" t="s">
        <v>261</v>
      </c>
      <c r="D10" s="93" t="s">
        <v>260</v>
      </c>
      <c r="E10" s="95">
        <v>41000</v>
      </c>
      <c r="F10" s="95">
        <v>40999</v>
      </c>
      <c r="G10" s="94">
        <v>40001</v>
      </c>
      <c r="H10" s="93" t="s">
        <v>93</v>
      </c>
      <c r="I10" s="93" t="s">
        <v>36</v>
      </c>
      <c r="J10" s="93">
        <v>21</v>
      </c>
    </row>
    <row r="11" spans="1:10" ht="15">
      <c r="A11" s="93" t="s">
        <v>290</v>
      </c>
      <c r="B11" s="93"/>
      <c r="C11" s="93" t="s">
        <v>309</v>
      </c>
      <c r="D11" s="93" t="s">
        <v>308</v>
      </c>
      <c r="E11" s="95">
        <v>40787</v>
      </c>
      <c r="F11" s="95">
        <v>40877</v>
      </c>
      <c r="G11" s="94">
        <v>31622</v>
      </c>
      <c r="H11" s="93" t="s">
        <v>93</v>
      </c>
      <c r="I11" s="93" t="s">
        <v>36</v>
      </c>
      <c r="J11" s="93">
        <v>6</v>
      </c>
    </row>
    <row r="12" spans="1:10" ht="15">
      <c r="A12" s="133" t="s">
        <v>290</v>
      </c>
      <c r="B12" s="133"/>
      <c r="C12" s="133" t="s">
        <v>287</v>
      </c>
      <c r="D12" s="133" t="s">
        <v>286</v>
      </c>
      <c r="E12" s="134">
        <v>40909</v>
      </c>
      <c r="F12" s="134">
        <v>41090</v>
      </c>
      <c r="G12" s="135">
        <v>43479</v>
      </c>
      <c r="H12" s="133" t="s">
        <v>93</v>
      </c>
      <c r="I12" s="133" t="s">
        <v>36</v>
      </c>
      <c r="J12" s="133">
        <v>13</v>
      </c>
    </row>
    <row r="13" spans="1:10" ht="15">
      <c r="A13" s="93" t="s">
        <v>255</v>
      </c>
      <c r="B13" s="93"/>
      <c r="C13" s="93" t="s">
        <v>254</v>
      </c>
      <c r="D13" s="93" t="s">
        <v>253</v>
      </c>
      <c r="E13" s="95" t="s">
        <v>252</v>
      </c>
      <c r="F13" s="95">
        <v>41182</v>
      </c>
      <c r="G13" s="94">
        <v>53472</v>
      </c>
      <c r="H13" s="93" t="s">
        <v>93</v>
      </c>
      <c r="I13" s="93" t="s">
        <v>36</v>
      </c>
      <c r="J13" s="93">
        <v>23</v>
      </c>
    </row>
    <row r="14" spans="1:10" ht="15">
      <c r="A14" s="93" t="s">
        <v>106</v>
      </c>
      <c r="B14" s="93" t="s">
        <v>107</v>
      </c>
      <c r="C14" s="93" t="s">
        <v>266</v>
      </c>
      <c r="D14" s="93" t="s">
        <v>265</v>
      </c>
      <c r="E14" s="95">
        <v>40767</v>
      </c>
      <c r="F14" s="95">
        <v>41102</v>
      </c>
      <c r="G14" s="94"/>
      <c r="H14" s="93" t="s">
        <v>111</v>
      </c>
      <c r="I14" s="93" t="s">
        <v>36</v>
      </c>
      <c r="J14" s="93">
        <v>19</v>
      </c>
    </row>
    <row r="15" spans="1:10" ht="15">
      <c r="A15" s="93" t="s">
        <v>104</v>
      </c>
      <c r="B15" s="93"/>
      <c r="C15" s="93" t="s">
        <v>266</v>
      </c>
      <c r="D15" s="93" t="s">
        <v>265</v>
      </c>
      <c r="E15" s="95">
        <v>40767</v>
      </c>
      <c r="F15" s="95">
        <v>41102</v>
      </c>
      <c r="G15" s="94">
        <v>49950</v>
      </c>
      <c r="H15" s="93" t="s">
        <v>111</v>
      </c>
      <c r="I15" s="93" t="s">
        <v>36</v>
      </c>
      <c r="J15" s="93">
        <v>19</v>
      </c>
    </row>
    <row r="16" spans="1:10" ht="15">
      <c r="A16" s="133" t="s">
        <v>316</v>
      </c>
      <c r="B16" s="133"/>
      <c r="C16" s="133" t="s">
        <v>315</v>
      </c>
      <c r="D16" s="133" t="s">
        <v>314</v>
      </c>
      <c r="E16" s="134">
        <v>40817</v>
      </c>
      <c r="F16" s="134">
        <v>42643</v>
      </c>
      <c r="G16" s="135">
        <v>1502333</v>
      </c>
      <c r="H16" s="133" t="s">
        <v>111</v>
      </c>
      <c r="I16" s="133" t="s">
        <v>36</v>
      </c>
      <c r="J16" s="133">
        <v>4</v>
      </c>
    </row>
    <row r="17" spans="1:10" ht="15">
      <c r="A17" s="93" t="s">
        <v>121</v>
      </c>
      <c r="B17" s="93"/>
      <c r="C17" s="93" t="s">
        <v>245</v>
      </c>
      <c r="D17" s="93" t="s">
        <v>244</v>
      </c>
      <c r="E17" s="95">
        <v>40683</v>
      </c>
      <c r="F17" s="95">
        <v>40806</v>
      </c>
      <c r="G17" s="94">
        <v>17048</v>
      </c>
      <c r="H17" s="93" t="s">
        <v>111</v>
      </c>
      <c r="I17" s="93" t="s">
        <v>36</v>
      </c>
      <c r="J17" s="93">
        <v>26</v>
      </c>
    </row>
    <row r="18" spans="1:10" ht="15">
      <c r="A18" s="93" t="s">
        <v>150</v>
      </c>
      <c r="B18" s="93" t="s">
        <v>269</v>
      </c>
      <c r="C18" s="93" t="s">
        <v>268</v>
      </c>
      <c r="D18" s="93" t="s">
        <v>267</v>
      </c>
      <c r="E18" s="95">
        <v>40725</v>
      </c>
      <c r="F18" s="95">
        <v>41090</v>
      </c>
      <c r="G18" s="94"/>
      <c r="H18" s="93" t="s">
        <v>153</v>
      </c>
      <c r="I18" s="93" t="s">
        <v>154</v>
      </c>
      <c r="J18" s="93">
        <v>17</v>
      </c>
    </row>
    <row r="19" spans="1:10" ht="15">
      <c r="A19" s="93" t="s">
        <v>272</v>
      </c>
      <c r="B19" s="93"/>
      <c r="C19" s="93" t="s">
        <v>268</v>
      </c>
      <c r="D19" s="93" t="s">
        <v>267</v>
      </c>
      <c r="E19" s="95">
        <v>40725</v>
      </c>
      <c r="F19" s="95">
        <v>41090</v>
      </c>
      <c r="G19" s="94">
        <v>94500</v>
      </c>
      <c r="H19" s="93" t="s">
        <v>271</v>
      </c>
      <c r="I19" s="93" t="s">
        <v>270</v>
      </c>
      <c r="J19" s="93">
        <v>17</v>
      </c>
    </row>
    <row r="20" spans="1:10" ht="15">
      <c r="A20" s="133" t="s">
        <v>128</v>
      </c>
      <c r="B20" s="133"/>
      <c r="C20" s="133" t="s">
        <v>129</v>
      </c>
      <c r="D20" s="133" t="s">
        <v>132</v>
      </c>
      <c r="E20" s="134">
        <v>40756</v>
      </c>
      <c r="F20" s="134">
        <v>40908</v>
      </c>
      <c r="G20" s="135">
        <v>8700</v>
      </c>
      <c r="H20" s="133" t="s">
        <v>131</v>
      </c>
      <c r="I20" s="133" t="s">
        <v>237</v>
      </c>
      <c r="J20" s="133">
        <v>18</v>
      </c>
    </row>
    <row r="21" spans="1:10" ht="15">
      <c r="A21" s="93" t="s">
        <v>242</v>
      </c>
      <c r="B21" s="93" t="s">
        <v>240</v>
      </c>
      <c r="C21" s="93" t="s">
        <v>125</v>
      </c>
      <c r="D21" s="93" t="s">
        <v>239</v>
      </c>
      <c r="E21" s="95">
        <v>40940</v>
      </c>
      <c r="F21" s="95">
        <v>42035</v>
      </c>
      <c r="G21" s="94"/>
      <c r="H21" s="93" t="s">
        <v>238</v>
      </c>
      <c r="I21" s="93" t="s">
        <v>237</v>
      </c>
      <c r="J21" s="93">
        <v>27</v>
      </c>
    </row>
    <row r="22" spans="1:10" ht="15">
      <c r="A22" s="93" t="s">
        <v>241</v>
      </c>
      <c r="B22" s="93" t="s">
        <v>240</v>
      </c>
      <c r="C22" s="93" t="s">
        <v>125</v>
      </c>
      <c r="D22" s="93" t="s">
        <v>239</v>
      </c>
      <c r="E22" s="95">
        <v>40940</v>
      </c>
      <c r="F22" s="95">
        <v>42035</v>
      </c>
      <c r="G22" s="94"/>
      <c r="H22" s="93" t="s">
        <v>238</v>
      </c>
      <c r="I22" s="93" t="s">
        <v>237</v>
      </c>
      <c r="J22" s="93">
        <v>27</v>
      </c>
    </row>
    <row r="23" spans="1:10" ht="15">
      <c r="A23" s="93" t="s">
        <v>243</v>
      </c>
      <c r="B23" s="93"/>
      <c r="C23" s="93" t="s">
        <v>125</v>
      </c>
      <c r="D23" s="93" t="s">
        <v>239</v>
      </c>
      <c r="E23" s="95">
        <v>40940</v>
      </c>
      <c r="F23" s="95">
        <v>42035</v>
      </c>
      <c r="G23" s="94">
        <v>279174</v>
      </c>
      <c r="H23" s="93" t="s">
        <v>238</v>
      </c>
      <c r="I23" s="93" t="s">
        <v>237</v>
      </c>
      <c r="J23" s="93">
        <v>27</v>
      </c>
    </row>
    <row r="24" spans="1:10" ht="15">
      <c r="A24" s="133" t="s">
        <v>251</v>
      </c>
      <c r="B24" s="133"/>
      <c r="C24" s="133" t="s">
        <v>250</v>
      </c>
      <c r="D24" s="133" t="s">
        <v>249</v>
      </c>
      <c r="E24" s="134">
        <v>40816</v>
      </c>
      <c r="F24" s="134">
        <v>41181</v>
      </c>
      <c r="G24" s="135">
        <v>1049836</v>
      </c>
      <c r="H24" s="133" t="s">
        <v>79</v>
      </c>
      <c r="I24" s="133" t="s">
        <v>67</v>
      </c>
      <c r="J24" s="133">
        <v>24</v>
      </c>
    </row>
    <row r="25" spans="1:10" ht="15">
      <c r="A25" s="93" t="s">
        <v>313</v>
      </c>
      <c r="B25" s="93"/>
      <c r="C25" s="93" t="s">
        <v>312</v>
      </c>
      <c r="D25" s="93" t="s">
        <v>311</v>
      </c>
      <c r="E25" s="95">
        <v>40787</v>
      </c>
      <c r="F25" s="95">
        <v>41153</v>
      </c>
      <c r="G25" s="94">
        <v>94689</v>
      </c>
      <c r="H25" s="93" t="s">
        <v>310</v>
      </c>
      <c r="I25" s="93" t="s">
        <v>310</v>
      </c>
      <c r="J25" s="93">
        <v>5</v>
      </c>
    </row>
    <row r="26" spans="1:10" ht="15">
      <c r="A26" s="93" t="s">
        <v>307</v>
      </c>
      <c r="B26" s="93" t="s">
        <v>306</v>
      </c>
      <c r="C26" s="93" t="s">
        <v>305</v>
      </c>
      <c r="D26" s="93" t="s">
        <v>304</v>
      </c>
      <c r="E26" s="95">
        <v>40742</v>
      </c>
      <c r="F26" s="95">
        <v>40848</v>
      </c>
      <c r="G26" s="94"/>
      <c r="H26" s="93" t="s">
        <v>200</v>
      </c>
      <c r="I26" s="93" t="s">
        <v>55</v>
      </c>
      <c r="J26" s="93">
        <v>7</v>
      </c>
    </row>
    <row r="27" spans="1:10" ht="15">
      <c r="A27" s="93" t="s">
        <v>289</v>
      </c>
      <c r="B27" s="93"/>
      <c r="C27" s="93" t="s">
        <v>305</v>
      </c>
      <c r="D27" s="93" t="s">
        <v>304</v>
      </c>
      <c r="E27" s="95">
        <v>40742</v>
      </c>
      <c r="F27" s="95">
        <v>40848</v>
      </c>
      <c r="G27" s="94">
        <v>13500</v>
      </c>
      <c r="H27" s="93" t="s">
        <v>200</v>
      </c>
      <c r="I27" s="93" t="s">
        <v>55</v>
      </c>
      <c r="J27" s="93">
        <v>7</v>
      </c>
    </row>
    <row r="28" spans="1:10" ht="15">
      <c r="A28" s="133" t="s">
        <v>289</v>
      </c>
      <c r="B28" s="133" t="s">
        <v>288</v>
      </c>
      <c r="C28" s="133" t="s">
        <v>287</v>
      </c>
      <c r="D28" s="133" t="s">
        <v>286</v>
      </c>
      <c r="E28" s="134">
        <v>40909</v>
      </c>
      <c r="F28" s="134">
        <v>41090</v>
      </c>
      <c r="G28" s="135"/>
      <c r="H28" s="133" t="s">
        <v>200</v>
      </c>
      <c r="I28" s="133" t="s">
        <v>55</v>
      </c>
      <c r="J28" s="133">
        <v>13</v>
      </c>
    </row>
    <row r="29" spans="1:10" ht="15">
      <c r="A29" s="93" t="s">
        <v>248</v>
      </c>
      <c r="B29" s="93"/>
      <c r="C29" s="93" t="s">
        <v>247</v>
      </c>
      <c r="D29" s="93" t="s">
        <v>246</v>
      </c>
      <c r="E29" s="95">
        <v>41061</v>
      </c>
      <c r="F29" s="95">
        <v>41518</v>
      </c>
      <c r="G29" s="94">
        <v>6430</v>
      </c>
      <c r="H29" s="93" t="s">
        <v>200</v>
      </c>
      <c r="I29" s="93" t="s">
        <v>55</v>
      </c>
      <c r="J29" s="93">
        <v>25</v>
      </c>
    </row>
    <row r="30" spans="1:10" ht="15">
      <c r="A30" s="93" t="s">
        <v>259</v>
      </c>
      <c r="B30" s="93"/>
      <c r="C30" s="93" t="s">
        <v>258</v>
      </c>
      <c r="D30" s="93" t="s">
        <v>257</v>
      </c>
      <c r="E30" s="95">
        <v>40909</v>
      </c>
      <c r="F30" s="95">
        <v>41639</v>
      </c>
      <c r="G30" s="94">
        <v>40000</v>
      </c>
      <c r="H30" s="93" t="s">
        <v>256</v>
      </c>
      <c r="I30" s="93" t="s">
        <v>55</v>
      </c>
      <c r="J30" s="93">
        <v>22</v>
      </c>
    </row>
    <row r="31" spans="1:10" ht="15">
      <c r="A31" s="93" t="s">
        <v>303</v>
      </c>
      <c r="B31" s="93"/>
      <c r="C31" s="93" t="s">
        <v>302</v>
      </c>
      <c r="D31" s="93" t="s">
        <v>301</v>
      </c>
      <c r="E31" s="95">
        <v>40848</v>
      </c>
      <c r="F31" s="95">
        <v>41577</v>
      </c>
      <c r="G31" s="94">
        <v>34265</v>
      </c>
      <c r="H31" s="93" t="s">
        <v>280</v>
      </c>
      <c r="I31" s="93" t="s">
        <v>55</v>
      </c>
      <c r="J31" s="93">
        <v>8</v>
      </c>
    </row>
    <row r="32" spans="1:10" ht="15">
      <c r="A32" s="133" t="s">
        <v>284</v>
      </c>
      <c r="B32" s="133" t="s">
        <v>283</v>
      </c>
      <c r="C32" s="133" t="s">
        <v>282</v>
      </c>
      <c r="D32" s="133" t="s">
        <v>281</v>
      </c>
      <c r="E32" s="134">
        <v>41001</v>
      </c>
      <c r="F32" s="134">
        <v>41274</v>
      </c>
      <c r="G32" s="135"/>
      <c r="H32" s="133" t="s">
        <v>280</v>
      </c>
      <c r="I32" s="133" t="s">
        <v>55</v>
      </c>
      <c r="J32" s="133">
        <v>14</v>
      </c>
    </row>
    <row r="33" spans="1:10" ht="15">
      <c r="A33" s="93" t="s">
        <v>105</v>
      </c>
      <c r="B33" s="93" t="s">
        <v>107</v>
      </c>
      <c r="C33" s="93" t="s">
        <v>266</v>
      </c>
      <c r="D33" s="93" t="s">
        <v>265</v>
      </c>
      <c r="E33" s="95">
        <v>40767</v>
      </c>
      <c r="F33" s="95">
        <v>41102</v>
      </c>
      <c r="G33" s="94"/>
      <c r="H33" s="93" t="s">
        <v>205</v>
      </c>
      <c r="I33" s="93" t="s">
        <v>55</v>
      </c>
      <c r="J33" s="93">
        <v>19</v>
      </c>
    </row>
    <row r="34" spans="1:10" ht="15">
      <c r="A34" s="93" t="s">
        <v>201</v>
      </c>
      <c r="B34" s="93"/>
      <c r="C34" s="93" t="s">
        <v>185</v>
      </c>
      <c r="D34" s="93" t="s">
        <v>291</v>
      </c>
      <c r="E34" s="95">
        <v>40756</v>
      </c>
      <c r="F34" s="95">
        <v>41121</v>
      </c>
      <c r="G34" s="94">
        <v>10000</v>
      </c>
      <c r="H34" s="93" t="s">
        <v>205</v>
      </c>
      <c r="I34" s="93" t="s">
        <v>55</v>
      </c>
      <c r="J34" s="93">
        <v>12</v>
      </c>
    </row>
    <row r="35" spans="1:10" ht="15">
      <c r="A35" s="93" t="s">
        <v>300</v>
      </c>
      <c r="B35" s="93"/>
      <c r="C35" s="93" t="s">
        <v>299</v>
      </c>
      <c r="D35" s="93" t="s">
        <v>298</v>
      </c>
      <c r="E35" s="95">
        <v>40940</v>
      </c>
      <c r="F35" s="95">
        <v>41670</v>
      </c>
      <c r="G35" s="94">
        <v>218952</v>
      </c>
      <c r="H35" s="93" t="s">
        <v>205</v>
      </c>
      <c r="I35" s="93" t="s">
        <v>55</v>
      </c>
      <c r="J35" s="93">
        <v>9</v>
      </c>
    </row>
    <row r="36" spans="1:10" ht="15">
      <c r="A36" s="133" t="s">
        <v>226</v>
      </c>
      <c r="B36" s="133"/>
      <c r="C36" s="133" t="s">
        <v>125</v>
      </c>
      <c r="D36" s="133" t="s">
        <v>223</v>
      </c>
      <c r="E36" s="134">
        <v>40909</v>
      </c>
      <c r="F36" s="134">
        <v>41639</v>
      </c>
      <c r="G36" s="135">
        <v>236892</v>
      </c>
      <c r="H36" s="133" t="s">
        <v>222</v>
      </c>
      <c r="I36" s="133" t="s">
        <v>221</v>
      </c>
      <c r="J36" s="133">
        <v>31</v>
      </c>
    </row>
    <row r="37" spans="1:10" ht="15">
      <c r="A37" s="93" t="s">
        <v>225</v>
      </c>
      <c r="B37" s="93" t="s">
        <v>224</v>
      </c>
      <c r="C37" s="93" t="s">
        <v>125</v>
      </c>
      <c r="D37" s="93" t="s">
        <v>223</v>
      </c>
      <c r="E37" s="95">
        <v>40909</v>
      </c>
      <c r="F37" s="95">
        <v>41639</v>
      </c>
      <c r="G37" s="94"/>
      <c r="H37" s="93" t="s">
        <v>222</v>
      </c>
      <c r="I37" s="93" t="s">
        <v>221</v>
      </c>
      <c r="J37" s="93">
        <v>31</v>
      </c>
    </row>
    <row r="38" spans="1:10" ht="15">
      <c r="A38" s="93" t="s">
        <v>324</v>
      </c>
      <c r="B38" s="93"/>
      <c r="C38" s="93" t="s">
        <v>125</v>
      </c>
      <c r="D38" s="93" t="s">
        <v>323</v>
      </c>
      <c r="E38" s="95">
        <v>41030</v>
      </c>
      <c r="F38" s="95">
        <v>42855</v>
      </c>
      <c r="G38" s="94">
        <v>584755</v>
      </c>
      <c r="H38" s="93" t="s">
        <v>192</v>
      </c>
      <c r="I38" s="93" t="s">
        <v>42</v>
      </c>
      <c r="J38" s="93">
        <v>1</v>
      </c>
    </row>
    <row r="39" spans="1:10" ht="15">
      <c r="A39" s="93" t="s">
        <v>297</v>
      </c>
      <c r="B39" s="93"/>
      <c r="C39" s="93" t="s">
        <v>296</v>
      </c>
      <c r="D39" s="93" t="s">
        <v>295</v>
      </c>
      <c r="E39" s="95">
        <v>40756</v>
      </c>
      <c r="F39" s="95">
        <v>41121</v>
      </c>
      <c r="G39" s="94">
        <v>105000</v>
      </c>
      <c r="H39" s="93" t="s">
        <v>192</v>
      </c>
      <c r="I39" s="93" t="s">
        <v>42</v>
      </c>
      <c r="J39" s="93">
        <v>10</v>
      </c>
    </row>
    <row r="40" spans="1:10" ht="15">
      <c r="A40" s="133" t="s">
        <v>294</v>
      </c>
      <c r="B40" s="133"/>
      <c r="C40" s="133" t="s">
        <v>293</v>
      </c>
      <c r="D40" s="133" t="s">
        <v>292</v>
      </c>
      <c r="E40" s="134">
        <v>40909</v>
      </c>
      <c r="F40" s="134">
        <v>42004</v>
      </c>
      <c r="G40" s="135">
        <v>780750</v>
      </c>
      <c r="H40" s="133" t="s">
        <v>192</v>
      </c>
      <c r="I40" s="133" t="s">
        <v>42</v>
      </c>
      <c r="J40" s="133">
        <v>11</v>
      </c>
    </row>
    <row r="41" spans="1:10" ht="15">
      <c r="A41" s="93" t="s">
        <v>319</v>
      </c>
      <c r="B41" s="93"/>
      <c r="C41" s="93" t="s">
        <v>318</v>
      </c>
      <c r="D41" s="93" t="s">
        <v>317</v>
      </c>
      <c r="E41" s="95">
        <v>40909</v>
      </c>
      <c r="F41" s="95">
        <v>42004</v>
      </c>
      <c r="G41" s="94">
        <v>530413</v>
      </c>
      <c r="H41" s="93" t="s">
        <v>192</v>
      </c>
      <c r="I41" s="93" t="s">
        <v>42</v>
      </c>
      <c r="J41" s="93">
        <v>3</v>
      </c>
    </row>
    <row r="42" spans="1:10" ht="15">
      <c r="A42" s="93" t="s">
        <v>285</v>
      </c>
      <c r="B42" s="93"/>
      <c r="C42" s="93" t="s">
        <v>282</v>
      </c>
      <c r="D42" s="93" t="s">
        <v>281</v>
      </c>
      <c r="E42" s="95">
        <v>41001</v>
      </c>
      <c r="F42" s="95">
        <v>41274</v>
      </c>
      <c r="G42" s="94">
        <v>11000</v>
      </c>
      <c r="H42" s="93" t="s">
        <v>144</v>
      </c>
      <c r="I42" s="93" t="s">
        <v>42</v>
      </c>
      <c r="J42" s="93">
        <v>14</v>
      </c>
    </row>
    <row r="43" spans="1:12" ht="15">
      <c r="A43" s="93" t="s">
        <v>279</v>
      </c>
      <c r="B43" s="93"/>
      <c r="C43" s="93" t="s">
        <v>278</v>
      </c>
      <c r="D43" s="93" t="s">
        <v>277</v>
      </c>
      <c r="E43" s="95">
        <v>40787</v>
      </c>
      <c r="F43" s="95">
        <v>41122</v>
      </c>
      <c r="G43" s="94">
        <v>29900</v>
      </c>
      <c r="H43" s="93" t="s">
        <v>144</v>
      </c>
      <c r="I43" s="93" t="s">
        <v>42</v>
      </c>
      <c r="J43" s="93">
        <v>15</v>
      </c>
      <c r="L43" s="92"/>
    </row>
    <row r="44" spans="1:10" ht="15">
      <c r="A44" s="133" t="s">
        <v>322</v>
      </c>
      <c r="B44" s="133"/>
      <c r="C44" s="133" t="s">
        <v>321</v>
      </c>
      <c r="D44" s="133" t="s">
        <v>320</v>
      </c>
      <c r="E44" s="134">
        <v>40909</v>
      </c>
      <c r="F44" s="134">
        <v>42735</v>
      </c>
      <c r="G44" s="135">
        <v>699674</v>
      </c>
      <c r="H44" s="133" t="s">
        <v>98</v>
      </c>
      <c r="I44" s="133" t="s">
        <v>42</v>
      </c>
      <c r="J44" s="133">
        <v>2</v>
      </c>
    </row>
    <row r="45" spans="1:10" ht="15">
      <c r="A45" s="93" t="s">
        <v>233</v>
      </c>
      <c r="B45" s="93"/>
      <c r="C45" s="93" t="s">
        <v>231</v>
      </c>
      <c r="D45" s="93" t="s">
        <v>230</v>
      </c>
      <c r="E45" s="95">
        <v>41153</v>
      </c>
      <c r="F45" s="95">
        <v>40574</v>
      </c>
      <c r="G45" s="94">
        <v>75338</v>
      </c>
      <c r="H45" s="93" t="s">
        <v>98</v>
      </c>
      <c r="I45" s="93" t="s">
        <v>42</v>
      </c>
      <c r="J45" s="93">
        <v>29</v>
      </c>
    </row>
    <row r="46" spans="1:10" ht="15">
      <c r="A46" s="93" t="s">
        <v>94</v>
      </c>
      <c r="B46" s="93" t="s">
        <v>275</v>
      </c>
      <c r="C46" s="93" t="s">
        <v>274</v>
      </c>
      <c r="D46" s="93" t="s">
        <v>273</v>
      </c>
      <c r="E46" s="95">
        <v>40787</v>
      </c>
      <c r="F46" s="95">
        <v>40908</v>
      </c>
      <c r="G46" s="94"/>
      <c r="H46" s="93" t="s">
        <v>98</v>
      </c>
      <c r="I46" s="93" t="s">
        <v>42</v>
      </c>
      <c r="J46" s="93">
        <v>16</v>
      </c>
    </row>
    <row r="47" spans="1:10" ht="15">
      <c r="A47" s="93" t="s">
        <v>276</v>
      </c>
      <c r="B47" s="93"/>
      <c r="C47" s="93" t="s">
        <v>274</v>
      </c>
      <c r="D47" s="93" t="s">
        <v>273</v>
      </c>
      <c r="E47" s="95">
        <v>40787</v>
      </c>
      <c r="F47" s="95">
        <v>40908</v>
      </c>
      <c r="G47" s="94">
        <v>22577</v>
      </c>
      <c r="H47" s="93" t="s">
        <v>98</v>
      </c>
      <c r="I47" s="93" t="s">
        <v>42</v>
      </c>
      <c r="J47" s="93">
        <v>16</v>
      </c>
    </row>
    <row r="48" spans="1:10" ht="15">
      <c r="A48" s="133" t="s">
        <v>235</v>
      </c>
      <c r="B48" s="133" t="s">
        <v>234</v>
      </c>
      <c r="C48" s="133" t="s">
        <v>125</v>
      </c>
      <c r="D48" s="133"/>
      <c r="E48" s="134">
        <v>41061</v>
      </c>
      <c r="F48" s="134">
        <v>42155</v>
      </c>
      <c r="G48" s="135"/>
      <c r="H48" s="133" t="s">
        <v>98</v>
      </c>
      <c r="I48" s="133" t="s">
        <v>42</v>
      </c>
      <c r="J48" s="133">
        <v>28</v>
      </c>
    </row>
    <row r="49" spans="1:10" ht="15">
      <c r="A49" s="93" t="s">
        <v>236</v>
      </c>
      <c r="B49" s="93"/>
      <c r="C49" s="93" t="s">
        <v>125</v>
      </c>
      <c r="D49" s="93"/>
      <c r="E49" s="95">
        <v>41061</v>
      </c>
      <c r="F49" s="95">
        <v>42155</v>
      </c>
      <c r="G49" s="94">
        <v>511773</v>
      </c>
      <c r="H49" s="93" t="s">
        <v>98</v>
      </c>
      <c r="I49" s="93" t="s">
        <v>42</v>
      </c>
      <c r="J49" s="93">
        <v>28</v>
      </c>
    </row>
    <row r="50" spans="1:10" ht="15">
      <c r="A50" s="93" t="s">
        <v>165</v>
      </c>
      <c r="B50" s="93"/>
      <c r="C50" s="93" t="s">
        <v>264</v>
      </c>
      <c r="D50" s="93" t="s">
        <v>263</v>
      </c>
      <c r="E50" s="95">
        <v>40786</v>
      </c>
      <c r="F50" s="95">
        <v>41060</v>
      </c>
      <c r="G50" s="94">
        <v>36660</v>
      </c>
      <c r="H50" s="93" t="s">
        <v>98</v>
      </c>
      <c r="I50" s="93" t="s">
        <v>42</v>
      </c>
      <c r="J50" s="93">
        <v>20</v>
      </c>
    </row>
    <row r="51" spans="1:10" ht="15">
      <c r="A51" s="93" t="s">
        <v>165</v>
      </c>
      <c r="B51" s="93" t="s">
        <v>232</v>
      </c>
      <c r="C51" s="93" t="s">
        <v>231</v>
      </c>
      <c r="D51" s="93" t="s">
        <v>230</v>
      </c>
      <c r="E51" s="95">
        <v>41153</v>
      </c>
      <c r="F51" s="95">
        <v>40574</v>
      </c>
      <c r="G51" s="94"/>
      <c r="H51" s="93" t="s">
        <v>98</v>
      </c>
      <c r="I51" s="93" t="s">
        <v>42</v>
      </c>
      <c r="J51" s="93">
        <v>29</v>
      </c>
    </row>
    <row r="52" spans="1:10" ht="15">
      <c r="A52" s="126"/>
      <c r="B52" s="126"/>
      <c r="C52" s="126"/>
      <c r="D52" s="126"/>
      <c r="E52" s="127"/>
      <c r="F52" s="127"/>
      <c r="G52" s="128"/>
      <c r="H52" s="126"/>
      <c r="I52" s="126"/>
      <c r="J52" s="126"/>
    </row>
    <row r="53" spans="1:10" ht="15">
      <c r="A53" s="126"/>
      <c r="B53" s="126"/>
      <c r="C53" s="126"/>
      <c r="D53" s="126"/>
      <c r="E53" s="127"/>
      <c r="F53" s="127"/>
      <c r="G53" s="128"/>
      <c r="H53" s="126"/>
      <c r="I53" s="126"/>
      <c r="J53" s="126"/>
    </row>
    <row r="54" spans="1:10" ht="15">
      <c r="A54" s="126"/>
      <c r="B54" s="126"/>
      <c r="C54" s="126"/>
      <c r="D54" s="126"/>
      <c r="E54" s="127"/>
      <c r="F54" s="127"/>
      <c r="G54" s="128"/>
      <c r="H54" s="126"/>
      <c r="I54" s="126"/>
      <c r="J54" s="126"/>
    </row>
    <row r="55" spans="1:10" ht="15">
      <c r="A55" s="126"/>
      <c r="B55" s="126"/>
      <c r="C55" s="126"/>
      <c r="D55" s="126"/>
      <c r="E55" s="127"/>
      <c r="F55" s="127"/>
      <c r="G55" s="128"/>
      <c r="H55" s="126"/>
      <c r="I55" s="126"/>
      <c r="J55" s="126"/>
    </row>
    <row r="56" spans="1:10" ht="15">
      <c r="A56" s="126"/>
      <c r="B56" s="126"/>
      <c r="C56" s="126"/>
      <c r="D56" s="126"/>
      <c r="E56" s="127"/>
      <c r="F56" s="127"/>
      <c r="G56" s="128"/>
      <c r="H56" s="126"/>
      <c r="I56" s="126"/>
      <c r="J56" s="126"/>
    </row>
    <row r="57" spans="1:10" ht="15">
      <c r="A57" s="126"/>
      <c r="B57" s="126"/>
      <c r="C57" s="126"/>
      <c r="D57" s="126"/>
      <c r="E57" s="127"/>
      <c r="F57" s="127"/>
      <c r="G57" s="128"/>
      <c r="H57" s="126"/>
      <c r="I57" s="126"/>
      <c r="J57" s="126"/>
    </row>
    <row r="58" spans="1:10" ht="15">
      <c r="A58" s="126"/>
      <c r="B58" s="126"/>
      <c r="C58" s="126"/>
      <c r="D58" s="126"/>
      <c r="E58" s="127"/>
      <c r="F58" s="127"/>
      <c r="G58" s="128"/>
      <c r="H58" s="126"/>
      <c r="I58" s="126"/>
      <c r="J58" s="126"/>
    </row>
    <row r="59" spans="1:10" ht="15">
      <c r="A59" s="126"/>
      <c r="B59" s="126"/>
      <c r="C59" s="126"/>
      <c r="D59" s="126"/>
      <c r="E59" s="127"/>
      <c r="F59" s="127"/>
      <c r="G59" s="128"/>
      <c r="H59" s="126"/>
      <c r="I59" s="126"/>
      <c r="J59" s="126"/>
    </row>
    <row r="60" spans="1:10" ht="15">
      <c r="A60" s="126"/>
      <c r="B60" s="126"/>
      <c r="C60" s="126"/>
      <c r="D60" s="126"/>
      <c r="E60" s="127"/>
      <c r="F60" s="127"/>
      <c r="G60" s="128"/>
      <c r="H60" s="126"/>
      <c r="I60" s="126"/>
      <c r="J60" s="126"/>
    </row>
    <row r="61" spans="1:10" ht="15">
      <c r="A61" s="126"/>
      <c r="B61" s="126"/>
      <c r="C61" s="126"/>
      <c r="D61" s="126"/>
      <c r="E61" s="127"/>
      <c r="F61" s="127"/>
      <c r="G61" s="128"/>
      <c r="H61" s="126"/>
      <c r="I61" s="126"/>
      <c r="J61" s="126"/>
    </row>
    <row r="62" spans="1:10" ht="15">
      <c r="A62" s="126"/>
      <c r="B62" s="126"/>
      <c r="C62" s="126"/>
      <c r="D62" s="126"/>
      <c r="E62" s="127"/>
      <c r="F62" s="127"/>
      <c r="G62" s="128"/>
      <c r="H62" s="126"/>
      <c r="I62" s="126"/>
      <c r="J62" s="126"/>
    </row>
    <row r="63" spans="1:10" ht="15">
      <c r="A63" s="126"/>
      <c r="B63" s="126"/>
      <c r="C63" s="126"/>
      <c r="D63" s="126"/>
      <c r="E63" s="127"/>
      <c r="F63" s="127"/>
      <c r="G63" s="128"/>
      <c r="H63" s="126"/>
      <c r="I63" s="126"/>
      <c r="J63" s="126"/>
    </row>
    <row r="64" spans="1:10" ht="15">
      <c r="A64" s="126"/>
      <c r="B64" s="126"/>
      <c r="C64" s="126"/>
      <c r="D64" s="126"/>
      <c r="E64" s="127"/>
      <c r="F64" s="127"/>
      <c r="G64" s="128"/>
      <c r="H64" s="126"/>
      <c r="I64" s="126"/>
      <c r="J64" s="126"/>
    </row>
    <row r="65" spans="1:10" ht="15">
      <c r="A65" s="126"/>
      <c r="B65" s="126"/>
      <c r="C65" s="126"/>
      <c r="D65" s="126"/>
      <c r="E65" s="127"/>
      <c r="F65" s="127"/>
      <c r="G65" s="128"/>
      <c r="H65" s="126"/>
      <c r="I65" s="126"/>
      <c r="J65" s="126"/>
    </row>
    <row r="66" spans="1:10" ht="15">
      <c r="A66" s="126"/>
      <c r="B66" s="126"/>
      <c r="C66" s="126"/>
      <c r="D66" s="126"/>
      <c r="E66" s="127"/>
      <c r="F66" s="127"/>
      <c r="G66" s="128"/>
      <c r="H66" s="126"/>
      <c r="I66" s="126"/>
      <c r="J66" s="126"/>
    </row>
    <row r="67" spans="1:10" ht="15">
      <c r="A67" s="126"/>
      <c r="B67" s="126"/>
      <c r="C67" s="126"/>
      <c r="D67" s="126"/>
      <c r="E67" s="127"/>
      <c r="F67" s="127"/>
      <c r="G67" s="128"/>
      <c r="H67" s="126"/>
      <c r="I67" s="126"/>
      <c r="J67" s="126"/>
    </row>
    <row r="68" spans="1:10" ht="15">
      <c r="A68" s="126"/>
      <c r="B68" s="126"/>
      <c r="C68" s="126"/>
      <c r="D68" s="126"/>
      <c r="E68" s="127"/>
      <c r="F68" s="127"/>
      <c r="G68" s="128"/>
      <c r="H68" s="126"/>
      <c r="I68" s="126"/>
      <c r="J68" s="126"/>
    </row>
    <row r="69" spans="1:10" ht="15">
      <c r="A69" s="126"/>
      <c r="B69" s="126"/>
      <c r="C69" s="126"/>
      <c r="D69" s="126"/>
      <c r="E69" s="127"/>
      <c r="F69" s="127"/>
      <c r="G69" s="128"/>
      <c r="H69" s="126"/>
      <c r="I69" s="126"/>
      <c r="J69" s="126"/>
    </row>
    <row r="70" spans="1:10" ht="15">
      <c r="A70" s="126"/>
      <c r="B70" s="126"/>
      <c r="C70" s="126"/>
      <c r="D70" s="126"/>
      <c r="E70" s="127"/>
      <c r="F70" s="127"/>
      <c r="G70" s="128"/>
      <c r="H70" s="126"/>
      <c r="I70" s="126"/>
      <c r="J70" s="126"/>
    </row>
    <row r="71" spans="1:10" ht="15">
      <c r="A71" s="126"/>
      <c r="B71" s="126"/>
      <c r="C71" s="126"/>
      <c r="D71" s="126"/>
      <c r="E71" s="127"/>
      <c r="F71" s="127"/>
      <c r="G71" s="128"/>
      <c r="H71" s="126"/>
      <c r="I71" s="126"/>
      <c r="J71" s="126"/>
    </row>
    <row r="72" spans="1:10" ht="15">
      <c r="A72" s="126"/>
      <c r="B72" s="126"/>
      <c r="C72" s="126"/>
      <c r="D72" s="126"/>
      <c r="E72" s="127"/>
      <c r="F72" s="127"/>
      <c r="G72" s="128"/>
      <c r="H72" s="126"/>
      <c r="I72" s="126"/>
      <c r="J72" s="126"/>
    </row>
    <row r="73" spans="1:10" ht="15">
      <c r="A73" s="126"/>
      <c r="B73" s="126"/>
      <c r="C73" s="126"/>
      <c r="D73" s="126"/>
      <c r="E73" s="127"/>
      <c r="F73" s="127"/>
      <c r="G73" s="128"/>
      <c r="H73" s="126"/>
      <c r="I73" s="126"/>
      <c r="J73" s="126"/>
    </row>
    <row r="74" spans="1:10" ht="15">
      <c r="A74" s="126"/>
      <c r="B74" s="126"/>
      <c r="C74" s="126"/>
      <c r="D74" s="126"/>
      <c r="E74" s="127"/>
      <c r="F74" s="127"/>
      <c r="G74" s="128"/>
      <c r="H74" s="126"/>
      <c r="I74" s="126"/>
      <c r="J74" s="126"/>
    </row>
    <row r="75" spans="1:10" ht="15">
      <c r="A75" s="126"/>
      <c r="B75" s="126"/>
      <c r="C75" s="126"/>
      <c r="D75" s="126"/>
      <c r="E75" s="127"/>
      <c r="F75" s="127"/>
      <c r="G75" s="128"/>
      <c r="H75" s="126"/>
      <c r="I75" s="126"/>
      <c r="J75" s="126"/>
    </row>
    <row r="76" spans="1:10" ht="15">
      <c r="A76" s="126"/>
      <c r="B76" s="126"/>
      <c r="C76" s="126"/>
      <c r="D76" s="126"/>
      <c r="E76" s="127"/>
      <c r="F76" s="127"/>
      <c r="G76" s="128"/>
      <c r="H76" s="126"/>
      <c r="I76" s="126"/>
      <c r="J76" s="126"/>
    </row>
    <row r="77" spans="1:10" ht="15">
      <c r="A77" s="129"/>
      <c r="B77" s="126"/>
      <c r="C77" s="129"/>
      <c r="D77" s="126"/>
      <c r="E77" s="127"/>
      <c r="F77" s="127"/>
      <c r="G77" s="126"/>
      <c r="H77" s="129"/>
      <c r="I77" s="129"/>
      <c r="J77" s="129"/>
    </row>
    <row r="78" spans="1:10" ht="15">
      <c r="A78" s="126"/>
      <c r="B78" s="126"/>
      <c r="C78" s="126"/>
      <c r="D78" s="126"/>
      <c r="E78" s="127"/>
      <c r="F78" s="127"/>
      <c r="G78" s="128"/>
      <c r="H78" s="126"/>
      <c r="I78" s="126"/>
      <c r="J78" s="126"/>
    </row>
    <row r="79" spans="1:10" ht="15">
      <c r="A79" s="126"/>
      <c r="B79" s="126"/>
      <c r="C79" s="126"/>
      <c r="D79" s="126"/>
      <c r="E79" s="127"/>
      <c r="F79" s="127"/>
      <c r="G79" s="128"/>
      <c r="H79" s="126"/>
      <c r="I79" s="126"/>
      <c r="J79" s="126"/>
    </row>
    <row r="80" spans="1:10" ht="15">
      <c r="A80" s="126"/>
      <c r="B80" s="126"/>
      <c r="C80" s="126"/>
      <c r="D80" s="126"/>
      <c r="E80" s="127"/>
      <c r="F80" s="127"/>
      <c r="G80" s="128"/>
      <c r="H80" s="126"/>
      <c r="I80" s="126"/>
      <c r="J80" s="126"/>
    </row>
    <row r="81" spans="1:10" ht="15">
      <c r="A81" s="126"/>
      <c r="B81" s="126"/>
      <c r="C81" s="126"/>
      <c r="D81" s="126"/>
      <c r="E81" s="127"/>
      <c r="F81" s="127"/>
      <c r="G81" s="128"/>
      <c r="H81" s="126"/>
      <c r="I81" s="126"/>
      <c r="J81" s="126"/>
    </row>
    <row r="82" spans="1:10" ht="15">
      <c r="A82" s="126"/>
      <c r="B82" s="126"/>
      <c r="C82" s="126"/>
      <c r="D82" s="126"/>
      <c r="E82" s="126"/>
      <c r="F82" s="126"/>
      <c r="G82" s="128"/>
      <c r="H82" s="126"/>
      <c r="I82" s="126"/>
      <c r="J82" s="126"/>
    </row>
    <row r="83" spans="1:10" ht="15">
      <c r="A83" s="126"/>
      <c r="B83" s="126"/>
      <c r="C83" s="126"/>
      <c r="D83" s="126"/>
      <c r="E83" s="126"/>
      <c r="F83" s="126"/>
      <c r="G83" s="128"/>
      <c r="H83" s="126"/>
      <c r="I83" s="126"/>
      <c r="J83" s="126"/>
    </row>
    <row r="84" spans="1:10" ht="15">
      <c r="A84" s="126"/>
      <c r="B84" s="126"/>
      <c r="C84" s="126"/>
      <c r="D84" s="126"/>
      <c r="E84" s="126"/>
      <c r="F84" s="126"/>
      <c r="G84" s="128"/>
      <c r="H84" s="126"/>
      <c r="I84" s="126"/>
      <c r="J84" s="126"/>
    </row>
    <row r="85" spans="1:10" ht="15">
      <c r="A85" s="126"/>
      <c r="B85" s="126"/>
      <c r="C85" s="126"/>
      <c r="D85" s="126"/>
      <c r="E85" s="126"/>
      <c r="F85" s="126"/>
      <c r="G85" s="128"/>
      <c r="H85" s="126"/>
      <c r="I85" s="126"/>
      <c r="J85" s="126"/>
    </row>
    <row r="86" spans="1:10" ht="15">
      <c r="A86" s="126"/>
      <c r="B86" s="126"/>
      <c r="C86" s="126"/>
      <c r="D86" s="126"/>
      <c r="E86" s="126"/>
      <c r="F86" s="126"/>
      <c r="G86" s="128"/>
      <c r="H86" s="126"/>
      <c r="I86" s="126"/>
      <c r="J86" s="126"/>
    </row>
    <row r="87" spans="1:10" ht="15">
      <c r="A87" s="126"/>
      <c r="B87" s="126"/>
      <c r="C87" s="126"/>
      <c r="D87" s="126"/>
      <c r="E87" s="126"/>
      <c r="F87" s="126"/>
      <c r="G87" s="128"/>
      <c r="H87" s="126"/>
      <c r="I87" s="126"/>
      <c r="J87" s="126"/>
    </row>
    <row r="88" spans="1:10" ht="15">
      <c r="A88" s="126"/>
      <c r="B88" s="126"/>
      <c r="C88" s="126"/>
      <c r="D88" s="126"/>
      <c r="E88" s="126"/>
      <c r="F88" s="126"/>
      <c r="G88" s="128"/>
      <c r="H88" s="126"/>
      <c r="I88" s="126"/>
      <c r="J88" s="126"/>
    </row>
    <row r="89" ht="15">
      <c r="G89" s="92"/>
    </row>
    <row r="90" ht="15">
      <c r="G90" s="92"/>
    </row>
  </sheetData>
  <sheetProtection/>
  <mergeCells count="11">
    <mergeCell ref="J6:J8"/>
    <mergeCell ref="A5:B5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rintOptions/>
  <pageMargins left="0.3" right="0.25" top="0.25" bottom="0.25" header="0.3" footer="0.3"/>
  <pageSetup fitToHeight="0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Reynolds</dc:creator>
  <cp:keywords/>
  <dc:description/>
  <cp:lastModifiedBy>ORCA Webmaster</cp:lastModifiedBy>
  <cp:lastPrinted>2011-09-08T13:38:45Z</cp:lastPrinted>
  <dcterms:created xsi:type="dcterms:W3CDTF">1996-12-04T22:56:15Z</dcterms:created>
  <dcterms:modified xsi:type="dcterms:W3CDTF">2011-09-21T14:26:30Z</dcterms:modified>
  <cp:category/>
  <cp:version/>
  <cp:contentType/>
  <cp:contentStatus/>
</cp:coreProperties>
</file>