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7270" windowHeight="13500"/>
  </bookViews>
  <sheets>
    <sheet name="Awards" sheetId="1" r:id="rId1"/>
    <sheet name="Proposals" sheetId="2" r:id="rId2"/>
  </sheets>
  <definedNames>
    <definedName name="_xlnm._FilterDatabase" localSheetId="1" hidden="1">Proposals!$A$9:$J$38</definedName>
  </definedNames>
  <calcPr calcId="145621"/>
</workbook>
</file>

<file path=xl/calcChain.xml><?xml version="1.0" encoding="utf-8"?>
<calcChain xmlns="http://schemas.openxmlformats.org/spreadsheetml/2006/main">
  <c r="H5" i="1" l="1"/>
  <c r="D5" i="2" l="1"/>
  <c r="D3" i="2" l="1"/>
  <c r="D7" i="1"/>
</calcChain>
</file>

<file path=xl/sharedStrings.xml><?xml version="1.0" encoding="utf-8"?>
<sst xmlns="http://schemas.openxmlformats.org/spreadsheetml/2006/main" count="371" uniqueCount="210">
  <si>
    <t>YTD Proposals:</t>
  </si>
  <si>
    <t>YTD Awards:</t>
  </si>
  <si>
    <t>YTD Amounts:</t>
  </si>
  <si>
    <t>Awards this month :</t>
  </si>
  <si>
    <t>Investigators</t>
  </si>
  <si>
    <t>Co-investigators</t>
  </si>
  <si>
    <t>Sponsor</t>
  </si>
  <si>
    <t>Title</t>
  </si>
  <si>
    <t>Dept.</t>
  </si>
  <si>
    <t>College</t>
  </si>
  <si>
    <t>Beginning Date</t>
  </si>
  <si>
    <t>Ending Date</t>
  </si>
  <si>
    <t>Awards</t>
  </si>
  <si>
    <t>Sponsored Research Award Funding Activity Report (FAR)</t>
  </si>
  <si>
    <t>Newly Approved Funding *</t>
  </si>
  <si>
    <t>N/C **</t>
  </si>
  <si>
    <t>Category ***</t>
  </si>
  <si>
    <t>*** Category:   The numbers 1 thru 4 represent:</t>
  </si>
  <si>
    <t>1 = Federal Funds</t>
  </si>
  <si>
    <t>2 = Federal Pass-through funds</t>
  </si>
  <si>
    <t>3 = State of Utah funds</t>
  </si>
  <si>
    <t>4 = Private or other funds</t>
  </si>
  <si>
    <t>Total Approved Funding to Date ****</t>
  </si>
  <si>
    <t>*Newly Approved Funding:   Funds that have been awarded and are authorized to spend for the current period (usually a year).</t>
  </si>
  <si>
    <t>**** Total Approved Funding to Date:   The cumulative total of approved and authorized funds available to spend.</t>
  </si>
  <si>
    <t>Estimated Total Funding *****</t>
  </si>
  <si>
    <t>***** Estimated Total Funding:   This is the total of the project award as it was proposed; often the funding is approved incrementally necessatating footnotes 1 and 4.</t>
  </si>
  <si>
    <r>
      <t xml:space="preserve">**  N/C:   </t>
    </r>
    <r>
      <rPr>
        <b/>
        <u/>
        <sz val="9"/>
        <rFont val="Times New Roman"/>
        <family val="1"/>
      </rPr>
      <t>N</t>
    </r>
    <r>
      <rPr>
        <sz val="9"/>
        <rFont val="Times New Roman"/>
        <family val="1"/>
      </rPr>
      <t xml:space="preserve">ew award or </t>
    </r>
    <r>
      <rPr>
        <b/>
        <u/>
        <sz val="9"/>
        <rFont val="Times New Roman"/>
        <family val="1"/>
      </rPr>
      <t>C</t>
    </r>
    <r>
      <rPr>
        <sz val="9"/>
        <rFont val="Times New Roman"/>
        <family val="1"/>
      </rPr>
      <t>ontinuing Award</t>
    </r>
  </si>
  <si>
    <t>BYU Account</t>
  </si>
  <si>
    <t>April 2012</t>
  </si>
  <si>
    <t>Savage, Paul</t>
  </si>
  <si>
    <t>CIBA Vision</t>
  </si>
  <si>
    <t>Optimization of CSA structure for incorporation into contact lenses and prevention of baterial growth</t>
  </si>
  <si>
    <t>R0602330</t>
  </si>
  <si>
    <t>C</t>
  </si>
  <si>
    <t>CHMBIO</t>
  </si>
  <si>
    <t>P&amp;MS</t>
  </si>
  <si>
    <t>N 8  Medical</t>
  </si>
  <si>
    <t>Tech Transfer Royalty Revenue</t>
  </si>
  <si>
    <t>Open</t>
  </si>
  <si>
    <t>R0802005</t>
  </si>
  <si>
    <t>Sites, Jack</t>
  </si>
  <si>
    <t>NSF</t>
  </si>
  <si>
    <t>Dissertation Research: Diversification in the South American "dry dagonal" biomes: Distribution Modeling and multi-locus.</t>
  </si>
  <si>
    <t>R0112203</t>
  </si>
  <si>
    <t>N</t>
  </si>
  <si>
    <t>BIO</t>
  </si>
  <si>
    <t>LSCI</t>
  </si>
  <si>
    <t>Long, David</t>
  </si>
  <si>
    <t>NASA</t>
  </si>
  <si>
    <t>Brightness Temperature Climate Records</t>
  </si>
  <si>
    <t>R0162010</t>
  </si>
  <si>
    <t>ECEn</t>
  </si>
  <si>
    <t>E&amp;T</t>
  </si>
  <si>
    <t>Garrett, Sandra</t>
  </si>
  <si>
    <t>Lost Paws</t>
  </si>
  <si>
    <t>Pre-vet Preceptorship</t>
  </si>
  <si>
    <t>R0602182</t>
  </si>
  <si>
    <t>ORCA</t>
  </si>
  <si>
    <t>Hyer, Eric</t>
  </si>
  <si>
    <t>Francom, Mike</t>
  </si>
  <si>
    <t>w/ Hyer, Eric</t>
  </si>
  <si>
    <t>UofU (DoED)</t>
  </si>
  <si>
    <t>Title IV NRC FLAS</t>
  </si>
  <si>
    <t>R0302361</t>
  </si>
  <si>
    <t>POLISCI</t>
  </si>
  <si>
    <t>FHSS</t>
  </si>
  <si>
    <t>Kennedy</t>
  </si>
  <si>
    <t>Udall, Joshua</t>
  </si>
  <si>
    <t>USDA-Forest Service</t>
  </si>
  <si>
    <t>Big Sagebrush DNA Sequencing and Analysis</t>
  </si>
  <si>
    <t>R0202288</t>
  </si>
  <si>
    <t>P&amp;WS</t>
  </si>
  <si>
    <t>Turley, R. Steven</t>
  </si>
  <si>
    <t>REU Site: Physics Research at Brigham Young University</t>
  </si>
  <si>
    <t>R0112204</t>
  </si>
  <si>
    <t>P&amp;A</t>
  </si>
  <si>
    <t>Spencer, Ross L.</t>
  </si>
  <si>
    <t>w/Turley, R. Steven</t>
  </si>
  <si>
    <t>Dorff, Michael</t>
  </si>
  <si>
    <t>MCTP: Center for Undergraduate Research in Mathematics</t>
  </si>
  <si>
    <t>R0112205</t>
  </si>
  <si>
    <t>MATH</t>
  </si>
  <si>
    <t>Jarvis, Tyler</t>
  </si>
  <si>
    <t>w/Dorff, Michael</t>
  </si>
  <si>
    <t xml:space="preserve">Whiting, Michael F. </t>
  </si>
  <si>
    <t>Dissertation Research: Phylogeny of Tettigoniidae (Orthoptera): Evolution of Katydid Defenses and Ears</t>
  </si>
  <si>
    <t>R0112206</t>
  </si>
  <si>
    <t>Linford, Matt</t>
  </si>
  <si>
    <t>US Synthetic</t>
  </si>
  <si>
    <t>Development of Diamond Materials for Chromatography</t>
  </si>
  <si>
    <t>R0602191</t>
  </si>
  <si>
    <t>Yale (NIH)</t>
  </si>
  <si>
    <t>Buskirk, Allen</t>
  </si>
  <si>
    <t>Mechanisms of Ribosomal Reactions: Peptide Bond Formation , Peptide Release and mRNA Cleavage</t>
  </si>
  <si>
    <t>R0302455</t>
  </si>
  <si>
    <t>U of Chicago  (NIH)</t>
  </si>
  <si>
    <t>Th1/Th2 Glycolipid Adjuvants</t>
  </si>
  <si>
    <t>R0302055</t>
  </si>
  <si>
    <t>Erickson, David</t>
  </si>
  <si>
    <t>Wilson, Eric</t>
  </si>
  <si>
    <t>w/ Erickson, David</t>
  </si>
  <si>
    <t>NIH</t>
  </si>
  <si>
    <t>Identification of Bacterial Resistance Mechanisms to Antimicrobial Chemokines</t>
  </si>
  <si>
    <t>R0102057</t>
  </si>
  <si>
    <t>M&amp;MB</t>
  </si>
  <si>
    <t>Novel Approaches for the Modeling of Disease Progression in MS</t>
  </si>
  <si>
    <t>Engler, David</t>
  </si>
  <si>
    <t>R0102058</t>
  </si>
  <si>
    <t>STATS</t>
  </si>
  <si>
    <t>Anton, Bowden</t>
  </si>
  <si>
    <t>Jensen, Brian</t>
  </si>
  <si>
    <t>w/ Bowden, Anton</t>
  </si>
  <si>
    <t>Clarke Capitol Partners</t>
  </si>
  <si>
    <t>Compliant Ceramic Stents</t>
  </si>
  <si>
    <t>R0602387</t>
  </si>
  <si>
    <t>ME</t>
  </si>
  <si>
    <t>Iowa State U.(NSF)</t>
  </si>
  <si>
    <t>Comparative Evolutionary Genomics of Cotton</t>
  </si>
  <si>
    <t>R0302284</t>
  </si>
  <si>
    <t>Roundy, Bruce</t>
  </si>
  <si>
    <t>SageSTEP soil moisture station monitoring</t>
  </si>
  <si>
    <t>R0202327</t>
  </si>
  <si>
    <t>CEEn</t>
  </si>
  <si>
    <t>Simplified performance-based liquefaction evaluation in the State of Utah</t>
  </si>
  <si>
    <t>UDOT</t>
  </si>
  <si>
    <t>Franke, Kevin</t>
  </si>
  <si>
    <t>HUM</t>
  </si>
  <si>
    <t>A&amp;NEL</t>
  </si>
  <si>
    <t>BYU Project GO</t>
  </si>
  <si>
    <t>Belnap, Kirk</t>
  </si>
  <si>
    <t>Power Harvesting System for More Efficient, Cleanre Burning Cookstoves</t>
  </si>
  <si>
    <t>w/ Jones, Matthew</t>
  </si>
  <si>
    <t>Mattson, Chris</t>
  </si>
  <si>
    <t>CHEME</t>
  </si>
  <si>
    <t>Lewis, Randy</t>
  </si>
  <si>
    <t>Jones, Matthew</t>
  </si>
  <si>
    <t>Fundamental investigation of composition improvements for high-power alkaline batteries</t>
  </si>
  <si>
    <t>Duracell</t>
  </si>
  <si>
    <t>Wheeler, Dean</t>
  </si>
  <si>
    <t>Discontinuous Petrov-Galerkin Method with Optimal Test Functions</t>
  </si>
  <si>
    <t>Chow, Sum</t>
  </si>
  <si>
    <t>Collaborative Research: Quantifying Climate-forced Extinction for Lizards, Amphibians, Fishes &amp; Plants</t>
  </si>
  <si>
    <t>Detection of Early Season Invasives</t>
  </si>
  <si>
    <t>Gill, Richard</t>
  </si>
  <si>
    <t>Lupus-risk allele rs2004640's role in alternative promoter splicing of IRF5</t>
  </si>
  <si>
    <t>Lupus Foundation of America</t>
  </si>
  <si>
    <t>w/ Poole, Brian</t>
  </si>
  <si>
    <t>Clark, Daniel</t>
  </si>
  <si>
    <t>Poole, Brian</t>
  </si>
  <si>
    <t>GEOL</t>
  </si>
  <si>
    <t>Aiding Cassini RADAR Interpretation through Regional Geologic Mapping of Titan</t>
  </si>
  <si>
    <t>Radebaugh, Jani</t>
  </si>
  <si>
    <t>Impact of Harmonic Distortion Pattern Content upon Isolated Fan</t>
  </si>
  <si>
    <t>High Performance Technologies</t>
  </si>
  <si>
    <t>Gorrell, Steve</t>
  </si>
  <si>
    <t>A planning workshop for a McMurdo Dry Valleys Terrestrial Observation Network</t>
  </si>
  <si>
    <t>Adams, Byron</t>
  </si>
  <si>
    <t>CS</t>
  </si>
  <si>
    <t>Clement Biotect &amp; Bioinformatics Symposium</t>
  </si>
  <si>
    <t>w/ Clement, Mark</t>
  </si>
  <si>
    <t>Snell, Quinn</t>
  </si>
  <si>
    <t>Clement, Mark</t>
  </si>
  <si>
    <t>Enhancing Cooperative Control with Hierarchical Intelligence and Learning</t>
  </si>
  <si>
    <t>Utopia Compression</t>
  </si>
  <si>
    <t>w/ Beard, Randy</t>
  </si>
  <si>
    <t>Seppi, Kevin</t>
  </si>
  <si>
    <t>Beard, Randy</t>
  </si>
  <si>
    <t xml:space="preserve">SageSTEP soil moisture station monitoring (part of SageSTEP ecological monitoring network) </t>
  </si>
  <si>
    <t>Pattern and Drivers in Biodiversity in Anchialine Cave Systems</t>
  </si>
  <si>
    <t>w/ Bracken-Grissom, Heather</t>
  </si>
  <si>
    <t>Cradall, Keith</t>
  </si>
  <si>
    <t>Bracken-Grissom, Heather</t>
  </si>
  <si>
    <t>PSYCH</t>
  </si>
  <si>
    <t>Alcohol modulation of dopamine release</t>
  </si>
  <si>
    <t>Steffensen, Scott</t>
  </si>
  <si>
    <t>ND&amp;FS</t>
  </si>
  <si>
    <t>Utah red raspberry jam: The effects of processing and storage on color, anitoxidant content, and flavor</t>
  </si>
  <si>
    <t>Parker, Tory</t>
  </si>
  <si>
    <t>CS 10K: The Utah Exploring Computer Science Initiative</t>
  </si>
  <si>
    <t>McCarthy, Jay</t>
  </si>
  <si>
    <t>P&amp;DB</t>
  </si>
  <si>
    <t>Modeling of COPD by Novel Rage Transgenic Mice</t>
  </si>
  <si>
    <t>Flight Attendant's Medical Research Institute</t>
  </si>
  <si>
    <t>Reynolds, Paul</t>
  </si>
  <si>
    <t>ES</t>
  </si>
  <si>
    <t>Does restricting night eating influence metabolic risk in obese adults and adults with sleep apnea? A randomized trial</t>
  </si>
  <si>
    <t>American Heart Association</t>
  </si>
  <si>
    <t>LeCheminant, James</t>
  </si>
  <si>
    <t>In-Plane Shear Capacity of Partially Grouted Masonry Walls</t>
  </si>
  <si>
    <t>National Concrete Masonry Association Foundation</t>
  </si>
  <si>
    <t>Fonseca, Fernando</t>
  </si>
  <si>
    <t>Fast, Non-Invasive Topology Discovery, Geolocation and Intrusion Detection in Networked Systems</t>
  </si>
  <si>
    <t>w/ Warnick, Sean</t>
  </si>
  <si>
    <t>Zappala, Daniel</t>
  </si>
  <si>
    <t>Warnick, Sean</t>
  </si>
  <si>
    <t>Propagation Analysis and Performance Assessment for Multi-Antenna Communications in Combat Environments</t>
  </si>
  <si>
    <t>Jensen, Michael</t>
  </si>
  <si>
    <t>Proposal Number</t>
  </si>
  <si>
    <t>Amount</t>
  </si>
  <si>
    <t>Proposals this month :</t>
  </si>
  <si>
    <t>Average Proposal:</t>
  </si>
  <si>
    <t>Proposal Activity Report</t>
  </si>
  <si>
    <t>EPA</t>
  </si>
  <si>
    <t>ARO</t>
  </si>
  <si>
    <t>ED</t>
  </si>
  <si>
    <t>NPS</t>
  </si>
  <si>
    <t>Forest Service</t>
  </si>
  <si>
    <t>USDA</t>
  </si>
  <si>
    <t>AFRL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</si>
</sst>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4" formatCode="_(&quot;$&quot;* #,##0.00_);_(&quot;$&quot;* \(#,##0.00\);_(&quot;$&quot;* &quot;-&quot;??_);_(@_)"/>
    <numFmt numFmtId="164" formatCode="mm\-dd\-yy"/>
    <numFmt numFmtId="165" formatCode="0\-00000"/>
    <numFmt numFmtId="166" formatCode="General_)"/>
    <numFmt numFmtId="167" formatCode="&quot;$&quot;#,##0"/>
  </numFmts>
  <fonts count="21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Helv"/>
    </font>
    <font>
      <sz val="8"/>
      <name val="Times New Roman"/>
      <family val="1"/>
    </font>
    <font>
      <sz val="10"/>
      <name val="Times New Roman"/>
      <family val="1"/>
    </font>
    <font>
      <b/>
      <sz val="12"/>
      <name val="Georgia"/>
      <family val="1"/>
    </font>
    <font>
      <b/>
      <sz val="18"/>
      <name val="Georgia"/>
      <family val="1"/>
    </font>
    <font>
      <sz val="10"/>
      <name val="Georgia"/>
      <family val="1"/>
    </font>
    <font>
      <sz val="8"/>
      <name val="Georgia"/>
      <family val="1"/>
    </font>
    <font>
      <b/>
      <sz val="10"/>
      <name val="Georgia"/>
      <family val="1"/>
    </font>
    <font>
      <sz val="6"/>
      <name val="Georgia"/>
      <family val="1"/>
    </font>
    <font>
      <sz val="7"/>
      <name val="Times New Roman"/>
      <family val="1"/>
    </font>
    <font>
      <sz val="9"/>
      <name val="Georgia"/>
      <family val="1"/>
    </font>
    <font>
      <sz val="9"/>
      <name val="Times New Roman"/>
      <family val="1"/>
    </font>
    <font>
      <b/>
      <u/>
      <sz val="9"/>
      <name val="Times New Roman"/>
      <family val="1"/>
    </font>
    <font>
      <b/>
      <sz val="9"/>
      <name val="Times New Roman"/>
      <family val="1"/>
    </font>
    <font>
      <sz val="12"/>
      <name val="Georgia"/>
      <family val="1"/>
    </font>
    <font>
      <sz val="8"/>
      <color theme="1"/>
      <name val="Georgia"/>
      <family val="1"/>
    </font>
    <font>
      <sz val="10"/>
      <name val="Arial"/>
      <family val="2"/>
    </font>
    <font>
      <b/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4">
    <xf numFmtId="0" fontId="0" fillId="0" borderId="0"/>
    <xf numFmtId="0" fontId="2" fillId="0" borderId="0"/>
    <xf numFmtId="0" fontId="19" fillId="0" borderId="0"/>
    <xf numFmtId="44" fontId="2" fillId="0" borderId="0" applyFont="0" applyFill="0" applyBorder="0" applyAlignment="0" applyProtection="0"/>
  </cellStyleXfs>
  <cellXfs count="182">
    <xf numFmtId="0" fontId="0" fillId="0" borderId="0" xfId="0"/>
    <xf numFmtId="0" fontId="3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5" fontId="3" fillId="0" borderId="0" xfId="0" applyNumberFormat="1" applyFont="1" applyBorder="1" applyAlignment="1">
      <alignment horizontal="right"/>
    </xf>
    <xf numFmtId="0" fontId="3" fillId="0" borderId="0" xfId="0" applyFont="1" applyBorder="1"/>
    <xf numFmtId="0" fontId="0" fillId="0" borderId="0" xfId="0" applyBorder="1"/>
    <xf numFmtId="164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5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66" fontId="4" fillId="0" borderId="0" xfId="0" applyNumberFormat="1" applyFont="1" applyFill="1" applyBorder="1" applyAlignment="1" applyProtection="1">
      <alignment horizontal="left"/>
    </xf>
    <xf numFmtId="166" fontId="4" fillId="0" borderId="0" xfId="0" applyNumberFormat="1" applyFont="1" applyFill="1" applyBorder="1" applyProtection="1"/>
    <xf numFmtId="5" fontId="4" fillId="0" borderId="0" xfId="0" applyNumberFormat="1" applyFont="1" applyFill="1" applyBorder="1" applyProtection="1"/>
    <xf numFmtId="0" fontId="5" fillId="0" borderId="0" xfId="0" applyFont="1" applyBorder="1"/>
    <xf numFmtId="5" fontId="4" fillId="0" borderId="0" xfId="0" applyNumberFormat="1" applyFont="1" applyBorder="1" applyAlignment="1">
      <alignment horizontal="right"/>
    </xf>
    <xf numFmtId="5" fontId="4" fillId="0" borderId="0" xfId="0" applyNumberFormat="1" applyFont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5" fontId="8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 applyBorder="1" applyAlignment="1">
      <alignment horizontal="left"/>
    </xf>
    <xf numFmtId="164" fontId="9" fillId="0" borderId="0" xfId="0" applyNumberFormat="1" applyFont="1" applyBorder="1" applyAlignment="1">
      <alignment horizontal="center"/>
    </xf>
    <xf numFmtId="0" fontId="9" fillId="0" borderId="0" xfId="0" applyFont="1" applyBorder="1"/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64" fontId="8" fillId="0" borderId="0" xfId="0" applyNumberFormat="1" applyFont="1" applyBorder="1" applyAlignment="1">
      <alignment horizontal="right"/>
    </xf>
    <xf numFmtId="5" fontId="8" fillId="0" borderId="0" xfId="0" applyNumberFormat="1" applyFont="1" applyBorder="1" applyAlignment="1">
      <alignment horizontal="right"/>
    </xf>
    <xf numFmtId="165" fontId="9" fillId="0" borderId="0" xfId="0" applyNumberFormat="1" applyFont="1" applyBorder="1" applyAlignment="1">
      <alignment horizontal="center"/>
    </xf>
    <xf numFmtId="5" fontId="9" fillId="0" borderId="0" xfId="0" applyNumberFormat="1" applyFont="1" applyBorder="1" applyAlignment="1">
      <alignment horizontal="right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5" fontId="9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49" fontId="6" fillId="0" borderId="0" xfId="0" applyNumberFormat="1" applyFont="1" applyBorder="1" applyAlignment="1">
      <alignment horizontal="center"/>
    </xf>
    <xf numFmtId="0" fontId="7" fillId="0" borderId="0" xfId="0" applyFont="1" applyBorder="1" applyAlignment="1"/>
    <xf numFmtId="0" fontId="10" fillId="0" borderId="0" xfId="0" applyNumberFormat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5" fontId="10" fillId="2" borderId="1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166" fontId="14" fillId="0" borderId="0" xfId="0" applyNumberFormat="1" applyFont="1" applyFill="1" applyBorder="1" applyAlignment="1" applyProtection="1">
      <alignment horizontal="left" vertical="center"/>
    </xf>
    <xf numFmtId="166" fontId="14" fillId="0" borderId="0" xfId="0" applyNumberFormat="1" applyFont="1" applyFill="1" applyBorder="1" applyAlignment="1" applyProtection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right" vertical="center"/>
    </xf>
    <xf numFmtId="167" fontId="9" fillId="0" borderId="1" xfId="0" applyNumberFormat="1" applyFont="1" applyFill="1" applyBorder="1" applyAlignment="1">
      <alignment horizontal="right" vertical="center"/>
    </xf>
    <xf numFmtId="165" fontId="9" fillId="0" borderId="6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14" fontId="18" fillId="0" borderId="1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5" fontId="0" fillId="0" borderId="0" xfId="0" applyNumberFormat="1" applyBorder="1"/>
    <xf numFmtId="0" fontId="9" fillId="0" borderId="5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vertical="center" wrapText="1"/>
    </xf>
    <xf numFmtId="14" fontId="9" fillId="0" borderId="5" xfId="0" applyNumberFormat="1" applyFont="1" applyFill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horizontal="center" vertical="center" wrapText="1"/>
    </xf>
    <xf numFmtId="5" fontId="9" fillId="0" borderId="5" xfId="0" applyNumberFormat="1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center" vertical="center" wrapText="1"/>
    </xf>
    <xf numFmtId="167" fontId="9" fillId="0" borderId="5" xfId="0" applyNumberFormat="1" applyFont="1" applyFill="1" applyBorder="1" applyAlignment="1">
      <alignment horizontal="right" vertical="center"/>
    </xf>
    <xf numFmtId="0" fontId="2" fillId="0" borderId="0" xfId="1"/>
    <xf numFmtId="0" fontId="9" fillId="0" borderId="0" xfId="2" applyFont="1" applyBorder="1" applyAlignment="1">
      <alignment horizontal="center" vertical="center"/>
    </xf>
    <xf numFmtId="5" fontId="10" fillId="2" borderId="1" xfId="2" applyNumberFormat="1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left" wrapText="1"/>
    </xf>
    <xf numFmtId="0" fontId="8" fillId="0" borderId="0" xfId="2" applyFont="1" applyBorder="1" applyAlignment="1">
      <alignment horizontal="left"/>
    </xf>
    <xf numFmtId="167" fontId="8" fillId="0" borderId="1" xfId="3" applyNumberFormat="1" applyFont="1" applyBorder="1" applyAlignment="1">
      <alignment horizontal="center" vertical="center" wrapText="1"/>
    </xf>
    <xf numFmtId="0" fontId="8" fillId="0" borderId="1" xfId="2" applyFont="1" applyBorder="1" applyAlignment="1">
      <alignment horizontal="right" wrapText="1"/>
    </xf>
    <xf numFmtId="5" fontId="8" fillId="0" borderId="0" xfId="2" applyNumberFormat="1" applyFont="1" applyBorder="1" applyAlignment="1">
      <alignment horizontal="center"/>
    </xf>
    <xf numFmtId="0" fontId="8" fillId="0" borderId="0" xfId="2" applyFont="1" applyBorder="1" applyAlignment="1">
      <alignment horizontal="right"/>
    </xf>
    <xf numFmtId="0" fontId="3" fillId="0" borderId="0" xfId="2" applyFont="1" applyBorder="1" applyAlignment="1">
      <alignment horizontal="center" vertical="center"/>
    </xf>
    <xf numFmtId="49" fontId="6" fillId="0" borderId="0" xfId="2" applyNumberFormat="1" applyFont="1" applyBorder="1" applyAlignment="1">
      <alignment horizontal="center" wrapText="1"/>
    </xf>
    <xf numFmtId="0" fontId="3" fillId="0" borderId="0" xfId="2" applyFont="1" applyBorder="1" applyAlignment="1">
      <alignment horizontal="left" wrapText="1"/>
    </xf>
    <xf numFmtId="0" fontId="3" fillId="0" borderId="0" xfId="2" applyFont="1" applyBorder="1" applyAlignment="1">
      <alignment horizontal="left"/>
    </xf>
    <xf numFmtId="0" fontId="19" fillId="0" borderId="0" xfId="2" applyBorder="1"/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/>
    <xf numFmtId="0" fontId="7" fillId="0" borderId="0" xfId="2" applyFont="1" applyBorder="1" applyAlignment="1">
      <alignment horizontal="center" wrapText="1"/>
    </xf>
    <xf numFmtId="0" fontId="7" fillId="0" borderId="0" xfId="2" applyFont="1" applyBorder="1" applyAlignment="1">
      <alignment wrapText="1"/>
    </xf>
    <xf numFmtId="0" fontId="2" fillId="0" borderId="0" xfId="1" applyBorder="1"/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center" vertical="center" wrapText="1"/>
    </xf>
    <xf numFmtId="5" fontId="9" fillId="3" borderId="1" xfId="0" applyNumberFormat="1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center" vertical="center" wrapText="1"/>
    </xf>
    <xf numFmtId="167" fontId="9" fillId="3" borderId="1" xfId="0" applyNumberFormat="1" applyFont="1" applyFill="1" applyBorder="1" applyAlignment="1">
      <alignment horizontal="right" vertical="center"/>
    </xf>
    <xf numFmtId="0" fontId="18" fillId="3" borderId="2" xfId="0" applyFont="1" applyFill="1" applyBorder="1" applyAlignment="1">
      <alignment vertical="center" wrapText="1"/>
    </xf>
    <xf numFmtId="14" fontId="18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165" fontId="9" fillId="3" borderId="6" xfId="0" applyNumberFormat="1" applyFont="1" applyFill="1" applyBorder="1" applyAlignment="1">
      <alignment horizontal="center" vertical="center" wrapText="1"/>
    </xf>
    <xf numFmtId="5" fontId="0" fillId="0" borderId="0" xfId="0" applyNumberForma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164" fontId="17" fillId="2" borderId="7" xfId="0" applyNumberFormat="1" applyFont="1" applyFill="1" applyBorder="1" applyAlignment="1">
      <alignment horizontal="center" vertical="center" wrapText="1"/>
    </xf>
    <xf numFmtId="165" fontId="17" fillId="2" borderId="1" xfId="0" applyNumberFormat="1" applyFont="1" applyFill="1" applyBorder="1" applyAlignment="1">
      <alignment horizontal="center" vertical="center" wrapText="1"/>
    </xf>
    <xf numFmtId="165" fontId="17" fillId="2" borderId="7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/>
    </xf>
    <xf numFmtId="0" fontId="17" fillId="2" borderId="1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textRotation="180"/>
    </xf>
    <xf numFmtId="0" fontId="11" fillId="2" borderId="7" xfId="0" applyFont="1" applyFill="1" applyBorder="1" applyAlignment="1">
      <alignment horizontal="center" vertical="center" textRotation="180"/>
    </xf>
    <xf numFmtId="0" fontId="8" fillId="2" borderId="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5" fontId="13" fillId="2" borderId="1" xfId="0" applyNumberFormat="1" applyFont="1" applyFill="1" applyBorder="1" applyAlignment="1">
      <alignment horizontal="center" vertical="center" wrapText="1"/>
    </xf>
    <xf numFmtId="5" fontId="13" fillId="2" borderId="7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right"/>
    </xf>
    <xf numFmtId="0" fontId="17" fillId="2" borderId="1" xfId="2" applyFont="1" applyFill="1" applyBorder="1" applyAlignment="1">
      <alignment horizontal="center" vertical="center" wrapText="1"/>
    </xf>
    <xf numFmtId="0" fontId="17" fillId="2" borderId="7" xfId="2" applyFont="1" applyFill="1" applyBorder="1" applyAlignment="1">
      <alignment horizontal="center" vertical="center" wrapText="1"/>
    </xf>
    <xf numFmtId="0" fontId="17" fillId="2" borderId="3" xfId="2" applyFont="1" applyFill="1" applyBorder="1" applyAlignment="1">
      <alignment horizontal="center" vertical="center" wrapText="1"/>
    </xf>
    <xf numFmtId="0" fontId="17" fillId="2" borderId="4" xfId="2" applyFont="1" applyFill="1" applyBorder="1" applyAlignment="1">
      <alignment horizontal="center" vertical="center" wrapText="1"/>
    </xf>
    <xf numFmtId="0" fontId="17" fillId="2" borderId="9" xfId="2" applyFont="1" applyFill="1" applyBorder="1" applyAlignment="1">
      <alignment horizontal="center" vertical="center" wrapText="1"/>
    </xf>
    <xf numFmtId="164" fontId="17" fillId="2" borderId="1" xfId="2" applyNumberFormat="1" applyFont="1" applyFill="1" applyBorder="1" applyAlignment="1">
      <alignment horizontal="center" vertical="center" wrapText="1"/>
    </xf>
    <xf numFmtId="164" fontId="17" fillId="2" borderId="7" xfId="2" applyNumberFormat="1" applyFont="1" applyFill="1" applyBorder="1" applyAlignment="1">
      <alignment horizontal="center" vertical="center" wrapText="1"/>
    </xf>
    <xf numFmtId="0" fontId="2" fillId="0" borderId="0" xfId="1" applyBorder="1" applyAlignment="1">
      <alignment wrapText="1"/>
    </xf>
    <xf numFmtId="0" fontId="2" fillId="0" borderId="0" xfId="1" applyAlignment="1">
      <alignment wrapText="1"/>
    </xf>
    <xf numFmtId="0" fontId="2" fillId="0" borderId="5" xfId="1" applyFill="1" applyBorder="1" applyAlignment="1">
      <alignment vertical="center"/>
    </xf>
    <xf numFmtId="0" fontId="2" fillId="0" borderId="5" xfId="1" applyBorder="1" applyAlignment="1">
      <alignment vertical="center"/>
    </xf>
    <xf numFmtId="0" fontId="2" fillId="0" borderId="5" xfId="1" applyFill="1" applyBorder="1" applyAlignment="1">
      <alignment vertical="center" wrapText="1"/>
    </xf>
    <xf numFmtId="0" fontId="2" fillId="0" borderId="1" xfId="1" applyBorder="1" applyAlignment="1">
      <alignment vertical="center"/>
    </xf>
    <xf numFmtId="0" fontId="2" fillId="0" borderId="1" xfId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2" fillId="3" borderId="1" xfId="1" applyFill="1" applyBorder="1" applyAlignment="1">
      <alignment vertical="center"/>
    </xf>
    <xf numFmtId="0" fontId="2" fillId="3" borderId="1" xfId="1" applyFill="1" applyBorder="1" applyAlignment="1">
      <alignment vertical="center" wrapText="1"/>
    </xf>
    <xf numFmtId="0" fontId="2" fillId="0" borderId="1" xfId="1" applyFill="1" applyBorder="1" applyAlignment="1">
      <alignment vertical="center"/>
    </xf>
    <xf numFmtId="0" fontId="2" fillId="0" borderId="1" xfId="1" applyFill="1" applyBorder="1" applyAlignment="1">
      <alignment vertical="center" wrapText="1"/>
    </xf>
    <xf numFmtId="164" fontId="20" fillId="0" borderId="0" xfId="2" applyNumberFormat="1" applyFont="1" applyBorder="1" applyAlignment="1">
      <alignment horizontal="center" vertical="center"/>
    </xf>
    <xf numFmtId="164" fontId="3" fillId="0" borderId="0" xfId="2" applyNumberFormat="1" applyFont="1" applyBorder="1" applyAlignment="1">
      <alignment horizontal="center" vertical="center"/>
    </xf>
    <xf numFmtId="164" fontId="8" fillId="0" borderId="0" xfId="2" applyNumberFormat="1" applyFont="1" applyBorder="1" applyAlignment="1">
      <alignment horizontal="center" vertical="center"/>
    </xf>
    <xf numFmtId="164" fontId="9" fillId="0" borderId="0" xfId="2" applyNumberFormat="1" applyFont="1" applyBorder="1" applyAlignment="1">
      <alignment horizontal="center" vertical="center"/>
    </xf>
    <xf numFmtId="14" fontId="2" fillId="0" borderId="5" xfId="1" applyNumberFormat="1" applyBorder="1" applyAlignment="1">
      <alignment horizontal="center" vertical="center"/>
    </xf>
    <xf numFmtId="14" fontId="2" fillId="0" borderId="1" xfId="1" applyNumberFormat="1" applyBorder="1" applyAlignment="1">
      <alignment horizontal="center" vertical="center"/>
    </xf>
    <xf numFmtId="14" fontId="2" fillId="3" borderId="1" xfId="1" applyNumberFormat="1" applyFill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2" fillId="0" borderId="0" xfId="1" applyAlignment="1">
      <alignment horizontal="center" vertical="center"/>
    </xf>
    <xf numFmtId="167" fontId="3" fillId="0" borderId="0" xfId="2" applyNumberFormat="1" applyFont="1" applyBorder="1" applyAlignment="1">
      <alignment horizontal="right" vertical="center"/>
    </xf>
    <xf numFmtId="167" fontId="8" fillId="0" borderId="0" xfId="2" applyNumberFormat="1" applyFont="1" applyBorder="1" applyAlignment="1">
      <alignment horizontal="right" vertical="center"/>
    </xf>
    <xf numFmtId="167" fontId="9" fillId="0" borderId="0" xfId="2" applyNumberFormat="1" applyFont="1" applyBorder="1" applyAlignment="1">
      <alignment horizontal="right" vertical="center"/>
    </xf>
    <xf numFmtId="167" fontId="7" fillId="0" borderId="0" xfId="2" applyNumberFormat="1" applyFont="1" applyBorder="1" applyAlignment="1">
      <alignment horizontal="right" vertical="center"/>
    </xf>
    <xf numFmtId="167" fontId="17" fillId="2" borderId="1" xfId="2" applyNumberFormat="1" applyFont="1" applyFill="1" applyBorder="1" applyAlignment="1">
      <alignment horizontal="right" vertical="center" wrapText="1"/>
    </xf>
    <xf numFmtId="167" fontId="17" fillId="2" borderId="7" xfId="2" applyNumberFormat="1" applyFont="1" applyFill="1" applyBorder="1" applyAlignment="1">
      <alignment horizontal="right" vertical="center" wrapText="1"/>
    </xf>
    <xf numFmtId="167" fontId="2" fillId="0" borderId="5" xfId="1" applyNumberFormat="1" applyBorder="1" applyAlignment="1">
      <alignment horizontal="right" vertical="center"/>
    </xf>
    <xf numFmtId="167" fontId="2" fillId="0" borderId="1" xfId="1" applyNumberFormat="1" applyBorder="1" applyAlignment="1">
      <alignment horizontal="right" vertical="center"/>
    </xf>
    <xf numFmtId="167" fontId="2" fillId="3" borderId="1" xfId="1" applyNumberFormat="1" applyFill="1" applyBorder="1" applyAlignment="1">
      <alignment horizontal="right" vertical="center"/>
    </xf>
    <xf numFmtId="167" fontId="2" fillId="0" borderId="0" xfId="1" applyNumberFormat="1" applyBorder="1" applyAlignment="1">
      <alignment horizontal="right" vertical="center"/>
    </xf>
    <xf numFmtId="167" fontId="2" fillId="0" borderId="0" xfId="1" applyNumberFormat="1" applyAlignment="1">
      <alignment horizontal="right" vertical="center"/>
    </xf>
    <xf numFmtId="0" fontId="2" fillId="0" borderId="0" xfId="1" applyAlignment="1">
      <alignment horizontal="right" vertical="center"/>
    </xf>
    <xf numFmtId="0" fontId="2" fillId="0" borderId="5" xfId="1" applyFill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0" borderId="1" xfId="1" applyFill="1" applyBorder="1" applyAlignment="1">
      <alignment horizontal="center" vertical="center"/>
    </xf>
    <xf numFmtId="0" fontId="2" fillId="0" borderId="0" xfId="1" applyBorder="1" applyAlignment="1">
      <alignment horizontal="center"/>
    </xf>
    <xf numFmtId="0" fontId="11" fillId="2" borderId="3" xfId="2" applyFont="1" applyFill="1" applyBorder="1" applyAlignment="1">
      <alignment horizontal="center" vertical="center" wrapText="1"/>
    </xf>
    <xf numFmtId="0" fontId="11" fillId="2" borderId="4" xfId="2" applyFont="1" applyFill="1" applyBorder="1" applyAlignment="1">
      <alignment horizontal="center" vertical="center" wrapText="1"/>
    </xf>
    <xf numFmtId="0" fontId="11" fillId="2" borderId="9" xfId="2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vertical="center" wrapText="1"/>
    </xf>
    <xf numFmtId="0" fontId="1" fillId="0" borderId="1" xfId="1" applyFont="1" applyFill="1" applyBorder="1" applyAlignment="1">
      <alignment vertical="center" wrapText="1"/>
    </xf>
  </cellXfs>
  <cellStyles count="4">
    <cellStyle name="Currency 2" xfId="3"/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1136"/>
  <sheetViews>
    <sheetView tabSelected="1" zoomScaleNormal="100" workbookViewId="0"/>
  </sheetViews>
  <sheetFormatPr defaultRowHeight="12.75" customHeight="1" x14ac:dyDescent="0.2"/>
  <cols>
    <col min="1" max="2" width="16.42578125" style="1" customWidth="1"/>
    <col min="3" max="3" width="17.140625" style="1" customWidth="1"/>
    <col min="4" max="4" width="44.85546875" style="1" customWidth="1"/>
    <col min="5" max="6" width="12.5703125" style="7" customWidth="1"/>
    <col min="7" max="7" width="10.7109375" style="8" customWidth="1"/>
    <col min="8" max="8" width="13.5703125" style="4" customWidth="1"/>
    <col min="9" max="9" width="3" style="3" customWidth="1"/>
    <col min="10" max="10" width="8.28515625" style="1" customWidth="1"/>
    <col min="11" max="11" width="7.42578125" style="1" customWidth="1"/>
    <col min="12" max="12" width="3" style="5" customWidth="1"/>
    <col min="13" max="13" width="11" bestFit="1" customWidth="1"/>
    <col min="14" max="14" width="10.85546875" bestFit="1" customWidth="1"/>
    <col min="16" max="16" width="10.42578125" bestFit="1" customWidth="1"/>
  </cols>
  <sheetData>
    <row r="1" spans="1:16" ht="24" customHeight="1" x14ac:dyDescent="0.35">
      <c r="B1" s="53"/>
      <c r="C1" s="53"/>
      <c r="D1" s="32" t="s">
        <v>13</v>
      </c>
      <c r="E1" s="53"/>
      <c r="F1" s="53"/>
      <c r="G1" s="53"/>
      <c r="H1" s="53"/>
      <c r="I1" s="53"/>
      <c r="J1" s="53"/>
      <c r="K1" s="53"/>
      <c r="L1" s="53"/>
    </row>
    <row r="2" spans="1:16" ht="16.5" customHeight="1" x14ac:dyDescent="0.2">
      <c r="A2" s="33"/>
      <c r="B2" s="54">
        <v>2012</v>
      </c>
      <c r="C2" s="34"/>
      <c r="D2" s="52" t="s">
        <v>29</v>
      </c>
      <c r="E2" s="35"/>
      <c r="F2" s="33"/>
      <c r="G2" s="29"/>
      <c r="H2" s="54">
        <v>2011</v>
      </c>
      <c r="I2" s="33"/>
      <c r="J2" s="33"/>
      <c r="K2" s="33"/>
      <c r="L2" s="36"/>
    </row>
    <row r="3" spans="1:16" ht="12.75" customHeight="1" x14ac:dyDescent="0.2">
      <c r="A3" s="37" t="s">
        <v>0</v>
      </c>
      <c r="B3" s="38">
        <v>135</v>
      </c>
      <c r="C3" s="38"/>
      <c r="D3" s="110" t="s">
        <v>12</v>
      </c>
      <c r="E3" s="35"/>
      <c r="F3" s="33"/>
      <c r="G3" s="37" t="s">
        <v>0</v>
      </c>
      <c r="H3" s="38">
        <v>162</v>
      </c>
      <c r="I3" s="33"/>
      <c r="J3" s="33"/>
      <c r="K3" s="33"/>
      <c r="L3" s="36"/>
    </row>
    <row r="4" spans="1:16" ht="12.75" customHeight="1" x14ac:dyDescent="0.2">
      <c r="A4" s="37" t="s">
        <v>1</v>
      </c>
      <c r="B4" s="38">
        <v>108</v>
      </c>
      <c r="C4" s="38"/>
      <c r="D4" s="110"/>
      <c r="E4" s="39"/>
      <c r="F4" s="33"/>
      <c r="G4" s="37" t="s">
        <v>1</v>
      </c>
      <c r="H4" s="38">
        <v>108</v>
      </c>
      <c r="I4" s="33"/>
      <c r="J4" s="33"/>
      <c r="K4" s="33"/>
      <c r="L4" s="36"/>
    </row>
    <row r="5" spans="1:16" ht="12.75" customHeight="1" x14ac:dyDescent="0.2">
      <c r="A5" s="37" t="s">
        <v>2</v>
      </c>
      <c r="B5" s="30">
        <v>8858123</v>
      </c>
      <c r="C5" s="30"/>
      <c r="E5" s="39"/>
      <c r="F5" s="33"/>
      <c r="G5" s="37" t="s">
        <v>2</v>
      </c>
      <c r="H5" s="30">
        <f>1763610+4633238</f>
        <v>6396848</v>
      </c>
      <c r="I5" s="33"/>
      <c r="J5" s="40"/>
      <c r="K5" s="34"/>
      <c r="L5" s="36"/>
    </row>
    <row r="6" spans="1:16" ht="6" customHeight="1" x14ac:dyDescent="0.2">
      <c r="A6" s="40"/>
      <c r="B6" s="40"/>
      <c r="C6" s="40"/>
      <c r="D6" s="40"/>
      <c r="E6" s="39"/>
      <c r="F6" s="41"/>
      <c r="G6" s="41"/>
      <c r="H6" s="42"/>
      <c r="I6" s="38"/>
      <c r="J6" s="40"/>
      <c r="K6" s="34"/>
      <c r="L6" s="36"/>
    </row>
    <row r="7" spans="1:16" ht="12.75" customHeight="1" x14ac:dyDescent="0.2">
      <c r="A7" s="120" t="s">
        <v>3</v>
      </c>
      <c r="B7" s="120"/>
      <c r="C7" s="55">
        <v>18</v>
      </c>
      <c r="D7" s="56">
        <f>SUM(H11:H33)</f>
        <v>3337884</v>
      </c>
      <c r="E7" s="35"/>
      <c r="F7" s="35"/>
      <c r="G7" s="43"/>
      <c r="H7" s="44"/>
      <c r="I7" s="31"/>
      <c r="J7" s="34"/>
      <c r="K7" s="34"/>
      <c r="L7" s="36"/>
    </row>
    <row r="8" spans="1:16" s="2" customFormat="1" ht="12.75" customHeight="1" x14ac:dyDescent="0.2">
      <c r="A8" s="121" t="s">
        <v>4</v>
      </c>
      <c r="B8" s="121" t="s">
        <v>5</v>
      </c>
      <c r="C8" s="121" t="s">
        <v>6</v>
      </c>
      <c r="D8" s="111" t="s">
        <v>7</v>
      </c>
      <c r="E8" s="114" t="s">
        <v>10</v>
      </c>
      <c r="F8" s="114" t="s">
        <v>11</v>
      </c>
      <c r="G8" s="116" t="s">
        <v>28</v>
      </c>
      <c r="H8" s="127" t="s">
        <v>14</v>
      </c>
      <c r="I8" s="129" t="s">
        <v>15</v>
      </c>
      <c r="J8" s="125" t="s">
        <v>8</v>
      </c>
      <c r="K8" s="125" t="s">
        <v>9</v>
      </c>
      <c r="L8" s="123" t="s">
        <v>16</v>
      </c>
      <c r="M8" s="118" t="s">
        <v>22</v>
      </c>
      <c r="N8" s="118" t="s">
        <v>25</v>
      </c>
    </row>
    <row r="9" spans="1:16" s="2" customFormat="1" ht="12.75" customHeight="1" x14ac:dyDescent="0.2">
      <c r="A9" s="121"/>
      <c r="B9" s="121"/>
      <c r="C9" s="121"/>
      <c r="D9" s="112"/>
      <c r="E9" s="114"/>
      <c r="F9" s="114"/>
      <c r="G9" s="116"/>
      <c r="H9" s="127"/>
      <c r="I9" s="129"/>
      <c r="J9" s="125"/>
      <c r="K9" s="125"/>
      <c r="L9" s="123"/>
      <c r="M9" s="118"/>
      <c r="N9" s="118"/>
      <c r="O9" s="11"/>
    </row>
    <row r="10" spans="1:16" s="2" customFormat="1" ht="21.75" customHeight="1" thickBot="1" x14ac:dyDescent="0.25">
      <c r="A10" s="122"/>
      <c r="B10" s="122"/>
      <c r="C10" s="122"/>
      <c r="D10" s="113"/>
      <c r="E10" s="115"/>
      <c r="F10" s="115"/>
      <c r="G10" s="117"/>
      <c r="H10" s="128"/>
      <c r="I10" s="130"/>
      <c r="J10" s="126"/>
      <c r="K10" s="126"/>
      <c r="L10" s="124"/>
      <c r="M10" s="119"/>
      <c r="N10" s="119"/>
      <c r="O10" s="11"/>
      <c r="P10" s="109"/>
    </row>
    <row r="11" spans="1:16" s="9" customFormat="1" ht="12.75" customHeight="1" thickTop="1" x14ac:dyDescent="0.2">
      <c r="A11" s="70" t="s">
        <v>48</v>
      </c>
      <c r="B11" s="70"/>
      <c r="C11" s="70" t="s">
        <v>49</v>
      </c>
      <c r="D11" s="71" t="s">
        <v>50</v>
      </c>
      <c r="E11" s="72">
        <v>40381</v>
      </c>
      <c r="F11" s="72">
        <v>41841</v>
      </c>
      <c r="G11" s="73" t="s">
        <v>51</v>
      </c>
      <c r="H11" s="74">
        <v>90000</v>
      </c>
      <c r="I11" s="75" t="s">
        <v>34</v>
      </c>
      <c r="J11" s="75" t="s">
        <v>52</v>
      </c>
      <c r="K11" s="75" t="s">
        <v>53</v>
      </c>
      <c r="L11" s="75">
        <v>1</v>
      </c>
      <c r="M11" s="76">
        <v>475992</v>
      </c>
      <c r="N11" s="76">
        <v>965208</v>
      </c>
      <c r="O11" s="10"/>
    </row>
    <row r="12" spans="1:16" s="9" customFormat="1" ht="24.75" customHeight="1" x14ac:dyDescent="0.2">
      <c r="A12" s="46" t="s">
        <v>110</v>
      </c>
      <c r="B12" s="46"/>
      <c r="C12" s="46" t="s">
        <v>113</v>
      </c>
      <c r="D12" s="68" t="s">
        <v>114</v>
      </c>
      <c r="E12" s="67">
        <v>41000</v>
      </c>
      <c r="F12" s="67">
        <v>41486</v>
      </c>
      <c r="G12" s="48" t="s">
        <v>115</v>
      </c>
      <c r="H12" s="49">
        <v>18750</v>
      </c>
      <c r="I12" s="50" t="s">
        <v>45</v>
      </c>
      <c r="J12" s="50" t="s">
        <v>116</v>
      </c>
      <c r="K12" s="50" t="s">
        <v>53</v>
      </c>
      <c r="L12" s="50">
        <v>4</v>
      </c>
      <c r="M12" s="64">
        <v>37500</v>
      </c>
      <c r="N12" s="64">
        <v>37500</v>
      </c>
      <c r="O12" s="10"/>
    </row>
    <row r="13" spans="1:16" s="9" customFormat="1" ht="26.25" customHeight="1" x14ac:dyDescent="0.2">
      <c r="A13" s="46" t="s">
        <v>111</v>
      </c>
      <c r="B13" s="46" t="s">
        <v>112</v>
      </c>
      <c r="C13" s="46" t="s">
        <v>113</v>
      </c>
      <c r="D13" s="68" t="s">
        <v>114</v>
      </c>
      <c r="E13" s="67">
        <v>41000</v>
      </c>
      <c r="F13" s="67">
        <v>41486</v>
      </c>
      <c r="G13" s="48" t="s">
        <v>115</v>
      </c>
      <c r="H13" s="49">
        <v>18750</v>
      </c>
      <c r="I13" s="50" t="s">
        <v>45</v>
      </c>
      <c r="J13" s="50" t="s">
        <v>116</v>
      </c>
      <c r="K13" s="50" t="s">
        <v>53</v>
      </c>
      <c r="L13" s="50">
        <v>4</v>
      </c>
      <c r="M13" s="64">
        <v>37500</v>
      </c>
      <c r="N13" s="64">
        <v>37500</v>
      </c>
      <c r="O13" s="10"/>
    </row>
    <row r="14" spans="1:16" s="9" customFormat="1" ht="12.75" customHeight="1" x14ac:dyDescent="0.2">
      <c r="A14" s="98" t="s">
        <v>60</v>
      </c>
      <c r="B14" s="98" t="s">
        <v>61</v>
      </c>
      <c r="C14" s="98" t="s">
        <v>62</v>
      </c>
      <c r="D14" s="99" t="s">
        <v>63</v>
      </c>
      <c r="E14" s="100">
        <v>40405</v>
      </c>
      <c r="F14" s="100">
        <v>41500</v>
      </c>
      <c r="G14" s="101" t="s">
        <v>64</v>
      </c>
      <c r="H14" s="102">
        <v>143250</v>
      </c>
      <c r="I14" s="103" t="s">
        <v>34</v>
      </c>
      <c r="J14" s="103" t="s">
        <v>67</v>
      </c>
      <c r="K14" s="103" t="s">
        <v>66</v>
      </c>
      <c r="L14" s="103">
        <v>2</v>
      </c>
      <c r="M14" s="104">
        <v>867000</v>
      </c>
      <c r="N14" s="104">
        <v>1153500</v>
      </c>
    </row>
    <row r="15" spans="1:16" s="9" customFormat="1" ht="12.75" customHeight="1" x14ac:dyDescent="0.2">
      <c r="A15" s="46" t="s">
        <v>59</v>
      </c>
      <c r="B15" s="46"/>
      <c r="C15" s="46" t="s">
        <v>62</v>
      </c>
      <c r="D15" s="51" t="s">
        <v>63</v>
      </c>
      <c r="E15" s="47">
        <v>40405</v>
      </c>
      <c r="F15" s="47">
        <v>41500</v>
      </c>
      <c r="G15" s="48" t="s">
        <v>64</v>
      </c>
      <c r="H15" s="49">
        <v>143250</v>
      </c>
      <c r="I15" s="50" t="s">
        <v>34</v>
      </c>
      <c r="J15" s="50" t="s">
        <v>65</v>
      </c>
      <c r="K15" s="50" t="s">
        <v>66</v>
      </c>
      <c r="L15" s="50">
        <v>2</v>
      </c>
      <c r="M15" s="64">
        <v>867000</v>
      </c>
      <c r="N15" s="64">
        <v>1153500</v>
      </c>
    </row>
    <row r="16" spans="1:16" s="9" customFormat="1" ht="36" customHeight="1" x14ac:dyDescent="0.2">
      <c r="A16" s="45" t="s">
        <v>41</v>
      </c>
      <c r="B16" s="46"/>
      <c r="C16" s="46" t="s">
        <v>42</v>
      </c>
      <c r="D16" s="51" t="s">
        <v>43</v>
      </c>
      <c r="E16" s="47">
        <v>41061</v>
      </c>
      <c r="F16" s="47">
        <v>41425</v>
      </c>
      <c r="G16" s="48" t="s">
        <v>44</v>
      </c>
      <c r="H16" s="49">
        <v>14940</v>
      </c>
      <c r="I16" s="50" t="s">
        <v>45</v>
      </c>
      <c r="J16" s="50" t="s">
        <v>46</v>
      </c>
      <c r="K16" s="50" t="s">
        <v>47</v>
      </c>
      <c r="L16" s="50">
        <v>1</v>
      </c>
      <c r="M16" s="64">
        <v>14940</v>
      </c>
      <c r="N16" s="64">
        <v>14940</v>
      </c>
    </row>
    <row r="17" spans="1:14" s="9" customFormat="1" ht="24.75" customHeight="1" x14ac:dyDescent="0.2">
      <c r="A17" s="46" t="s">
        <v>85</v>
      </c>
      <c r="B17" s="46"/>
      <c r="C17" s="46" t="s">
        <v>42</v>
      </c>
      <c r="D17" s="51" t="s">
        <v>86</v>
      </c>
      <c r="E17" s="47">
        <v>41061</v>
      </c>
      <c r="F17" s="47">
        <v>41790</v>
      </c>
      <c r="G17" s="48" t="s">
        <v>87</v>
      </c>
      <c r="H17" s="49">
        <v>14990</v>
      </c>
      <c r="I17" s="50" t="s">
        <v>45</v>
      </c>
      <c r="J17" s="50" t="s">
        <v>46</v>
      </c>
      <c r="K17" s="50" t="s">
        <v>47</v>
      </c>
      <c r="L17" s="50">
        <v>1</v>
      </c>
      <c r="M17" s="64">
        <v>14990</v>
      </c>
      <c r="N17" s="64">
        <v>14990</v>
      </c>
    </row>
    <row r="18" spans="1:14" s="9" customFormat="1" ht="25.5" customHeight="1" x14ac:dyDescent="0.2">
      <c r="A18" s="98" t="s">
        <v>99</v>
      </c>
      <c r="B18" s="98"/>
      <c r="C18" s="98" t="s">
        <v>102</v>
      </c>
      <c r="D18" s="99" t="s">
        <v>103</v>
      </c>
      <c r="E18" s="100">
        <v>41030</v>
      </c>
      <c r="F18" s="100">
        <v>42124</v>
      </c>
      <c r="G18" s="101" t="s">
        <v>104</v>
      </c>
      <c r="H18" s="102">
        <v>187500</v>
      </c>
      <c r="I18" s="103" t="s">
        <v>45</v>
      </c>
      <c r="J18" s="103" t="s">
        <v>105</v>
      </c>
      <c r="K18" s="103" t="s">
        <v>47</v>
      </c>
      <c r="L18" s="103">
        <v>1</v>
      </c>
      <c r="M18" s="104">
        <v>375000</v>
      </c>
      <c r="N18" s="104">
        <v>375000</v>
      </c>
    </row>
    <row r="19" spans="1:14" s="9" customFormat="1" ht="26.25" customHeight="1" x14ac:dyDescent="0.2">
      <c r="A19" s="46" t="s">
        <v>100</v>
      </c>
      <c r="B19" s="46" t="s">
        <v>101</v>
      </c>
      <c r="C19" s="46" t="s">
        <v>102</v>
      </c>
      <c r="D19" s="51" t="s">
        <v>103</v>
      </c>
      <c r="E19" s="47">
        <v>41030</v>
      </c>
      <c r="F19" s="47">
        <v>42124</v>
      </c>
      <c r="G19" s="48" t="s">
        <v>104</v>
      </c>
      <c r="H19" s="49">
        <v>187500</v>
      </c>
      <c r="I19" s="50" t="s">
        <v>45</v>
      </c>
      <c r="J19" s="50" t="s">
        <v>105</v>
      </c>
      <c r="K19" s="50" t="s">
        <v>47</v>
      </c>
      <c r="L19" s="50">
        <v>1</v>
      </c>
      <c r="M19" s="64">
        <v>375000</v>
      </c>
      <c r="N19" s="64">
        <v>375000</v>
      </c>
    </row>
    <row r="20" spans="1:14" s="9" customFormat="1" ht="25.5" customHeight="1" x14ac:dyDescent="0.2">
      <c r="A20" s="46" t="s">
        <v>120</v>
      </c>
      <c r="B20" s="46"/>
      <c r="C20" s="46" t="s">
        <v>69</v>
      </c>
      <c r="D20" s="68" t="s">
        <v>121</v>
      </c>
      <c r="E20" s="67">
        <v>40472</v>
      </c>
      <c r="F20" s="67">
        <v>42124</v>
      </c>
      <c r="G20" s="48" t="s">
        <v>122</v>
      </c>
      <c r="H20" s="49">
        <v>8485</v>
      </c>
      <c r="I20" s="50" t="s">
        <v>34</v>
      </c>
      <c r="J20" s="50" t="s">
        <v>72</v>
      </c>
      <c r="K20" s="50" t="s">
        <v>47</v>
      </c>
      <c r="L20" s="50">
        <v>1</v>
      </c>
      <c r="M20" s="64">
        <v>18485</v>
      </c>
      <c r="N20" s="64">
        <v>18485</v>
      </c>
    </row>
    <row r="21" spans="1:14" s="9" customFormat="1" ht="30" customHeight="1" x14ac:dyDescent="0.2">
      <c r="A21" s="46" t="s">
        <v>68</v>
      </c>
      <c r="B21" s="46"/>
      <c r="C21" s="46" t="s">
        <v>69</v>
      </c>
      <c r="D21" s="51" t="s">
        <v>70</v>
      </c>
      <c r="E21" s="47">
        <v>40007</v>
      </c>
      <c r="F21" s="47">
        <v>41791</v>
      </c>
      <c r="G21" s="48" t="s">
        <v>71</v>
      </c>
      <c r="H21" s="49">
        <v>8800</v>
      </c>
      <c r="I21" s="50" t="s">
        <v>34</v>
      </c>
      <c r="J21" s="50" t="s">
        <v>72</v>
      </c>
      <c r="K21" s="50" t="s">
        <v>47</v>
      </c>
      <c r="L21" s="50">
        <v>1</v>
      </c>
      <c r="M21" s="64">
        <v>94800</v>
      </c>
      <c r="N21" s="64">
        <v>94800</v>
      </c>
    </row>
    <row r="22" spans="1:14" s="9" customFormat="1" ht="12.75" customHeight="1" x14ac:dyDescent="0.2">
      <c r="A22" s="98" t="s">
        <v>68</v>
      </c>
      <c r="B22" s="98"/>
      <c r="C22" s="98" t="s">
        <v>117</v>
      </c>
      <c r="D22" s="105" t="s">
        <v>118</v>
      </c>
      <c r="E22" s="106">
        <v>40299</v>
      </c>
      <c r="F22" s="106">
        <v>41698</v>
      </c>
      <c r="G22" s="101" t="s">
        <v>119</v>
      </c>
      <c r="H22" s="102">
        <v>141793</v>
      </c>
      <c r="I22" s="103" t="s">
        <v>34</v>
      </c>
      <c r="J22" s="103" t="s">
        <v>72</v>
      </c>
      <c r="K22" s="103" t="s">
        <v>47</v>
      </c>
      <c r="L22" s="103">
        <v>2</v>
      </c>
      <c r="M22" s="104">
        <v>606742</v>
      </c>
      <c r="N22" s="104">
        <v>606742</v>
      </c>
    </row>
    <row r="23" spans="1:14" s="9" customFormat="1" ht="12.75" customHeight="1" x14ac:dyDescent="0.2">
      <c r="A23" s="46" t="s">
        <v>54</v>
      </c>
      <c r="B23" s="46"/>
      <c r="C23" s="46" t="s">
        <v>55</v>
      </c>
      <c r="D23" s="51" t="s">
        <v>56</v>
      </c>
      <c r="E23" s="47">
        <v>41012</v>
      </c>
      <c r="F23" s="47">
        <v>41547</v>
      </c>
      <c r="G23" s="48" t="s">
        <v>57</v>
      </c>
      <c r="H23" s="49">
        <v>240</v>
      </c>
      <c r="I23" s="50" t="s">
        <v>34</v>
      </c>
      <c r="J23" s="50" t="s">
        <v>58</v>
      </c>
      <c r="K23" s="50" t="s">
        <v>58</v>
      </c>
      <c r="L23" s="50">
        <v>4</v>
      </c>
      <c r="M23" s="64">
        <v>17808</v>
      </c>
      <c r="N23" s="64">
        <v>17808</v>
      </c>
    </row>
    <row r="24" spans="1:14" s="9" customFormat="1" ht="24.75" customHeight="1" x14ac:dyDescent="0.2">
      <c r="A24" s="46" t="s">
        <v>93</v>
      </c>
      <c r="B24" s="46"/>
      <c r="C24" s="46" t="s">
        <v>92</v>
      </c>
      <c r="D24" s="51" t="s">
        <v>94</v>
      </c>
      <c r="E24" s="47">
        <v>41000</v>
      </c>
      <c r="F24" s="47">
        <v>41305</v>
      </c>
      <c r="G24" s="48" t="s">
        <v>95</v>
      </c>
      <c r="H24" s="49">
        <v>88250</v>
      </c>
      <c r="I24" s="50" t="s">
        <v>45</v>
      </c>
      <c r="J24" s="50" t="s">
        <v>35</v>
      </c>
      <c r="K24" s="50" t="s">
        <v>36</v>
      </c>
      <c r="L24" s="50">
        <v>2</v>
      </c>
      <c r="M24" s="64">
        <v>88250</v>
      </c>
      <c r="N24" s="64">
        <v>353000</v>
      </c>
    </row>
    <row r="25" spans="1:14" s="9" customFormat="1" ht="24.75" customHeight="1" x14ac:dyDescent="0.2">
      <c r="A25" s="46" t="s">
        <v>88</v>
      </c>
      <c r="B25" s="46"/>
      <c r="C25" s="46" t="s">
        <v>89</v>
      </c>
      <c r="D25" s="51" t="s">
        <v>90</v>
      </c>
      <c r="E25" s="47">
        <v>39083</v>
      </c>
      <c r="F25" s="47">
        <v>41274</v>
      </c>
      <c r="G25" s="48" t="s">
        <v>91</v>
      </c>
      <c r="H25" s="49">
        <v>150000</v>
      </c>
      <c r="I25" s="50" t="s">
        <v>34</v>
      </c>
      <c r="J25" s="50" t="s">
        <v>35</v>
      </c>
      <c r="K25" s="50" t="s">
        <v>36</v>
      </c>
      <c r="L25" s="50">
        <v>4</v>
      </c>
      <c r="M25" s="64">
        <v>1135076</v>
      </c>
      <c r="N25" s="64">
        <v>1135076</v>
      </c>
    </row>
    <row r="26" spans="1:14" s="9" customFormat="1" ht="12.75" customHeight="1" x14ac:dyDescent="0.2">
      <c r="A26" s="98" t="s">
        <v>30</v>
      </c>
      <c r="B26" s="98"/>
      <c r="C26" s="98" t="s">
        <v>96</v>
      </c>
      <c r="D26" s="99" t="s">
        <v>97</v>
      </c>
      <c r="E26" s="100">
        <v>39538</v>
      </c>
      <c r="F26" s="100">
        <v>41364</v>
      </c>
      <c r="G26" s="101" t="s">
        <v>98</v>
      </c>
      <c r="H26" s="102">
        <v>272070</v>
      </c>
      <c r="I26" s="103" t="s">
        <v>34</v>
      </c>
      <c r="J26" s="103" t="s">
        <v>35</v>
      </c>
      <c r="K26" s="103" t="s">
        <v>36</v>
      </c>
      <c r="L26" s="103">
        <v>2</v>
      </c>
      <c r="M26" s="104">
        <v>1415881</v>
      </c>
      <c r="N26" s="104">
        <v>1415881</v>
      </c>
    </row>
    <row r="27" spans="1:14" s="9" customFormat="1" ht="26.25" customHeight="1" x14ac:dyDescent="0.2">
      <c r="A27" s="45" t="s">
        <v>30</v>
      </c>
      <c r="B27" s="46"/>
      <c r="C27" s="46" t="s">
        <v>31</v>
      </c>
      <c r="D27" s="51" t="s">
        <v>32</v>
      </c>
      <c r="E27" s="47">
        <v>40414</v>
      </c>
      <c r="F27" s="47">
        <v>41090</v>
      </c>
      <c r="G27" s="48" t="s">
        <v>33</v>
      </c>
      <c r="H27" s="49">
        <v>7500</v>
      </c>
      <c r="I27" s="50" t="s">
        <v>34</v>
      </c>
      <c r="J27" s="50" t="s">
        <v>35</v>
      </c>
      <c r="K27" s="50" t="s">
        <v>36</v>
      </c>
      <c r="L27" s="50">
        <v>4</v>
      </c>
      <c r="M27" s="64">
        <v>213550</v>
      </c>
      <c r="N27" s="64">
        <v>213550</v>
      </c>
    </row>
    <row r="28" spans="1:14" s="9" customFormat="1" ht="12.75" customHeight="1" x14ac:dyDescent="0.2">
      <c r="A28" s="45" t="s">
        <v>30</v>
      </c>
      <c r="B28" s="46"/>
      <c r="C28" s="46" t="s">
        <v>37</v>
      </c>
      <c r="D28" s="51" t="s">
        <v>38</v>
      </c>
      <c r="E28" s="47">
        <v>38119</v>
      </c>
      <c r="F28" s="47" t="s">
        <v>39</v>
      </c>
      <c r="G28" s="48" t="s">
        <v>40</v>
      </c>
      <c r="H28" s="49">
        <v>25000</v>
      </c>
      <c r="I28" s="50" t="s">
        <v>34</v>
      </c>
      <c r="J28" s="50" t="s">
        <v>35</v>
      </c>
      <c r="K28" s="50" t="s">
        <v>36</v>
      </c>
      <c r="L28" s="50">
        <v>4</v>
      </c>
      <c r="M28" s="64">
        <v>592400</v>
      </c>
      <c r="N28" s="64">
        <v>700000</v>
      </c>
    </row>
    <row r="29" spans="1:14" s="9" customFormat="1" ht="27" customHeight="1" x14ac:dyDescent="0.2">
      <c r="A29" s="46" t="s">
        <v>79</v>
      </c>
      <c r="B29" s="46"/>
      <c r="C29" s="46" t="s">
        <v>42</v>
      </c>
      <c r="D29" s="45" t="s">
        <v>80</v>
      </c>
      <c r="E29" s="47">
        <v>41061</v>
      </c>
      <c r="F29" s="47">
        <v>42886</v>
      </c>
      <c r="G29" s="65" t="s">
        <v>81</v>
      </c>
      <c r="H29" s="49">
        <v>640000</v>
      </c>
      <c r="I29" s="50" t="s">
        <v>45</v>
      </c>
      <c r="J29" s="50" t="s">
        <v>82</v>
      </c>
      <c r="K29" s="50" t="s">
        <v>36</v>
      </c>
      <c r="L29" s="50">
        <v>1</v>
      </c>
      <c r="M29" s="64">
        <v>1280000</v>
      </c>
      <c r="N29" s="64">
        <v>1280000</v>
      </c>
    </row>
    <row r="30" spans="1:14" s="9" customFormat="1" ht="24.75" customHeight="1" x14ac:dyDescent="0.2">
      <c r="A30" s="98" t="s">
        <v>83</v>
      </c>
      <c r="B30" s="98" t="s">
        <v>84</v>
      </c>
      <c r="C30" s="98" t="s">
        <v>42</v>
      </c>
      <c r="D30" s="107" t="s">
        <v>80</v>
      </c>
      <c r="E30" s="100">
        <v>41061</v>
      </c>
      <c r="F30" s="100">
        <v>42886</v>
      </c>
      <c r="G30" s="108" t="s">
        <v>81</v>
      </c>
      <c r="H30" s="102">
        <v>640000</v>
      </c>
      <c r="I30" s="103" t="s">
        <v>45</v>
      </c>
      <c r="J30" s="103" t="s">
        <v>82</v>
      </c>
      <c r="K30" s="103" t="s">
        <v>36</v>
      </c>
      <c r="L30" s="103">
        <v>1</v>
      </c>
      <c r="M30" s="104">
        <v>1280000</v>
      </c>
      <c r="N30" s="104">
        <v>1280000</v>
      </c>
    </row>
    <row r="31" spans="1:14" s="9" customFormat="1" ht="23.25" customHeight="1" x14ac:dyDescent="0.2">
      <c r="A31" s="46" t="s">
        <v>77</v>
      </c>
      <c r="B31" s="46" t="s">
        <v>78</v>
      </c>
      <c r="C31" s="46" t="s">
        <v>42</v>
      </c>
      <c r="D31" s="45" t="s">
        <v>74</v>
      </c>
      <c r="E31" s="47">
        <v>41030</v>
      </c>
      <c r="F31" s="47">
        <v>42124</v>
      </c>
      <c r="G31" s="65" t="s">
        <v>75</v>
      </c>
      <c r="H31" s="49">
        <v>225908</v>
      </c>
      <c r="I31" s="50" t="s">
        <v>45</v>
      </c>
      <c r="J31" s="50" t="s">
        <v>76</v>
      </c>
      <c r="K31" s="50" t="s">
        <v>36</v>
      </c>
      <c r="L31" s="50">
        <v>1</v>
      </c>
      <c r="M31" s="64">
        <v>451816</v>
      </c>
      <c r="N31" s="64">
        <v>451816</v>
      </c>
    </row>
    <row r="32" spans="1:14" s="9" customFormat="1" ht="24.75" customHeight="1" x14ac:dyDescent="0.2">
      <c r="A32" s="46" t="s">
        <v>73</v>
      </c>
      <c r="B32" s="46"/>
      <c r="C32" s="46" t="s">
        <v>42</v>
      </c>
      <c r="D32" s="45" t="s">
        <v>74</v>
      </c>
      <c r="E32" s="47">
        <v>41030</v>
      </c>
      <c r="F32" s="47">
        <v>42124</v>
      </c>
      <c r="G32" s="65" t="s">
        <v>75</v>
      </c>
      <c r="H32" s="49">
        <v>225908</v>
      </c>
      <c r="I32" s="50" t="s">
        <v>45</v>
      </c>
      <c r="J32" s="50" t="s">
        <v>76</v>
      </c>
      <c r="K32" s="50" t="s">
        <v>36</v>
      </c>
      <c r="L32" s="50">
        <v>1</v>
      </c>
      <c r="M32" s="64">
        <v>451816</v>
      </c>
      <c r="N32" s="64">
        <v>451816</v>
      </c>
    </row>
    <row r="33" spans="1:74" s="9" customFormat="1" ht="26.25" customHeight="1" x14ac:dyDescent="0.2">
      <c r="A33" s="46" t="s">
        <v>107</v>
      </c>
      <c r="B33" s="46"/>
      <c r="C33" s="46" t="s">
        <v>102</v>
      </c>
      <c r="D33" s="66" t="s">
        <v>106</v>
      </c>
      <c r="E33" s="67">
        <v>41014</v>
      </c>
      <c r="F33" s="67">
        <v>41364</v>
      </c>
      <c r="G33" s="65" t="s">
        <v>108</v>
      </c>
      <c r="H33" s="49">
        <v>85000</v>
      </c>
      <c r="I33" s="50" t="s">
        <v>45</v>
      </c>
      <c r="J33" s="50" t="s">
        <v>109</v>
      </c>
      <c r="K33" s="50" t="s">
        <v>36</v>
      </c>
      <c r="L33" s="50">
        <v>1</v>
      </c>
      <c r="M33" s="64">
        <v>85000</v>
      </c>
      <c r="N33" s="64">
        <v>128000</v>
      </c>
    </row>
    <row r="34" spans="1:74" s="6" customFormat="1" ht="12.75" customHeight="1" x14ac:dyDescent="0.2">
      <c r="A34" s="21"/>
      <c r="B34" s="22"/>
      <c r="C34" s="21"/>
      <c r="D34" s="21"/>
      <c r="E34" s="17"/>
      <c r="F34" s="17"/>
      <c r="G34" s="18"/>
      <c r="H34" s="23"/>
      <c r="I34" s="18"/>
      <c r="J34" s="21"/>
      <c r="K34" s="21"/>
      <c r="L34" s="5"/>
    </row>
    <row r="35" spans="1:74" s="6" customFormat="1" ht="12.75" customHeight="1" x14ac:dyDescent="0.2">
      <c r="A35" s="59" t="s">
        <v>23</v>
      </c>
      <c r="B35" s="60"/>
      <c r="C35" s="59"/>
      <c r="D35" s="59"/>
      <c r="E35" s="17"/>
      <c r="F35" s="17"/>
      <c r="G35" s="18"/>
      <c r="H35" s="23"/>
      <c r="I35" s="18"/>
      <c r="J35" s="21"/>
      <c r="K35" s="21"/>
      <c r="L35" s="5"/>
    </row>
    <row r="36" spans="1:74" s="6" customFormat="1" ht="6" customHeight="1" x14ac:dyDescent="0.2">
      <c r="A36" s="59"/>
      <c r="B36" s="60"/>
      <c r="C36" s="59"/>
      <c r="D36" s="59"/>
      <c r="E36" s="17"/>
      <c r="F36" s="17"/>
      <c r="G36" s="18"/>
      <c r="H36" s="23"/>
      <c r="I36" s="18"/>
      <c r="J36" s="21"/>
      <c r="K36" s="21"/>
      <c r="L36" s="5"/>
    </row>
    <row r="37" spans="1:74" s="6" customFormat="1" ht="12.75" customHeight="1" x14ac:dyDescent="0.2">
      <c r="A37" s="59" t="s">
        <v>27</v>
      </c>
      <c r="B37" s="60"/>
      <c r="C37" s="59"/>
      <c r="D37" s="59"/>
      <c r="E37" s="17"/>
      <c r="F37" s="17"/>
      <c r="G37" s="18"/>
      <c r="H37" s="23"/>
      <c r="I37" s="18"/>
      <c r="J37" s="21"/>
      <c r="K37" s="21"/>
      <c r="L37" s="5"/>
    </row>
    <row r="38" spans="1:74" ht="5.25" customHeight="1" x14ac:dyDescent="0.2">
      <c r="A38" s="59"/>
      <c r="B38" s="60"/>
      <c r="C38" s="59"/>
      <c r="D38" s="59"/>
      <c r="E38" s="17"/>
      <c r="F38" s="17"/>
      <c r="G38" s="18"/>
      <c r="H38" s="23"/>
      <c r="I38" s="18"/>
      <c r="J38" s="21"/>
      <c r="K38" s="21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</row>
    <row r="39" spans="1:74" ht="12.75" customHeight="1" x14ac:dyDescent="0.2">
      <c r="A39" s="59" t="s">
        <v>17</v>
      </c>
      <c r="B39" s="60"/>
      <c r="C39" s="59" t="s">
        <v>18</v>
      </c>
      <c r="D39" s="59"/>
      <c r="E39" s="17"/>
      <c r="F39" s="17"/>
      <c r="G39" s="18"/>
      <c r="H39" s="23"/>
      <c r="I39" s="18"/>
      <c r="J39" s="21"/>
      <c r="K39" s="21"/>
      <c r="M39" s="69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</row>
    <row r="40" spans="1:74" ht="12.75" customHeight="1" x14ac:dyDescent="0.2">
      <c r="A40" s="59"/>
      <c r="B40" s="60"/>
      <c r="C40" s="59" t="s">
        <v>19</v>
      </c>
      <c r="D40" s="59"/>
      <c r="E40" s="17"/>
      <c r="F40" s="17"/>
      <c r="G40" s="18"/>
      <c r="H40" s="23"/>
      <c r="I40" s="18"/>
      <c r="J40" s="21"/>
      <c r="K40" s="21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</row>
    <row r="41" spans="1:74" ht="12.75" customHeight="1" x14ac:dyDescent="0.2">
      <c r="A41" s="59"/>
      <c r="B41" s="60"/>
      <c r="C41" s="59" t="s">
        <v>20</v>
      </c>
      <c r="D41" s="59"/>
      <c r="E41" s="17"/>
      <c r="F41" s="17"/>
      <c r="G41" s="18"/>
      <c r="H41" s="23"/>
      <c r="I41" s="18"/>
      <c r="J41" s="21"/>
      <c r="K41" s="21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</row>
    <row r="42" spans="1:74" ht="12.75" customHeight="1" x14ac:dyDescent="0.2">
      <c r="A42" s="59"/>
      <c r="B42" s="60"/>
      <c r="C42" s="59" t="s">
        <v>21</v>
      </c>
      <c r="D42" s="59"/>
      <c r="E42" s="17"/>
      <c r="F42" s="17"/>
      <c r="G42" s="18"/>
      <c r="H42" s="23"/>
      <c r="I42" s="18"/>
      <c r="J42" s="21"/>
      <c r="K42" s="21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</row>
    <row r="43" spans="1:74" ht="5.25" customHeight="1" x14ac:dyDescent="0.2">
      <c r="A43" s="59"/>
      <c r="B43" s="60"/>
      <c r="C43" s="59"/>
      <c r="D43" s="59"/>
      <c r="E43" s="17"/>
      <c r="F43" s="17"/>
      <c r="G43" s="18"/>
      <c r="H43" s="23"/>
      <c r="I43" s="18"/>
      <c r="J43" s="21"/>
      <c r="K43" s="21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</row>
    <row r="44" spans="1:74" ht="12.75" customHeight="1" x14ac:dyDescent="0.2">
      <c r="A44" s="59" t="s">
        <v>24</v>
      </c>
      <c r="B44" s="60"/>
      <c r="C44" s="59"/>
      <c r="D44" s="59"/>
      <c r="E44" s="17"/>
      <c r="F44" s="17"/>
      <c r="G44" s="18"/>
      <c r="H44" s="23"/>
      <c r="I44" s="18"/>
      <c r="J44" s="21"/>
      <c r="K44" s="21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</row>
    <row r="45" spans="1:74" ht="5.25" customHeight="1" x14ac:dyDescent="0.2">
      <c r="A45" s="61"/>
      <c r="B45" s="61"/>
      <c r="C45" s="61"/>
      <c r="D45" s="61"/>
      <c r="E45" s="24"/>
      <c r="F45" s="24"/>
      <c r="G45" s="24"/>
      <c r="H45" s="24"/>
      <c r="I45" s="24"/>
      <c r="J45" s="24"/>
      <c r="K45" s="24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</row>
    <row r="46" spans="1:74" ht="12.75" customHeight="1" x14ac:dyDescent="0.2">
      <c r="A46" s="62" t="s">
        <v>26</v>
      </c>
      <c r="B46" s="62"/>
      <c r="C46" s="62"/>
      <c r="D46" s="63"/>
      <c r="E46" s="19"/>
      <c r="F46" s="19"/>
      <c r="G46" s="19"/>
      <c r="H46" s="25"/>
      <c r="I46" s="19"/>
      <c r="J46" s="20"/>
      <c r="K46" s="20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</row>
    <row r="47" spans="1:74" ht="12.75" customHeight="1" x14ac:dyDescent="0.2">
      <c r="A47" s="57"/>
      <c r="B47" s="57"/>
      <c r="C47" s="57"/>
      <c r="D47" s="57"/>
      <c r="E47" s="19"/>
      <c r="F47" s="19"/>
      <c r="G47" s="19"/>
      <c r="H47" s="25"/>
      <c r="I47" s="19"/>
      <c r="J47" s="20"/>
      <c r="K47" s="20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</row>
    <row r="48" spans="1:74" ht="12.75" customHeight="1" x14ac:dyDescent="0.2">
      <c r="A48" s="58"/>
      <c r="B48" s="58"/>
      <c r="C48" s="58"/>
      <c r="D48" s="58"/>
      <c r="E48" s="19"/>
      <c r="F48" s="19"/>
      <c r="G48" s="19"/>
      <c r="H48" s="26"/>
      <c r="I48" s="19"/>
      <c r="J48" s="19"/>
      <c r="K48" s="19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</row>
    <row r="49" spans="1:74" ht="12.75" customHeight="1" x14ac:dyDescent="0.2">
      <c r="A49" s="19"/>
      <c r="B49" s="19"/>
      <c r="C49" s="19"/>
      <c r="D49" s="19"/>
      <c r="E49" s="19"/>
      <c r="F49" s="19"/>
      <c r="G49" s="19"/>
      <c r="H49" s="26"/>
      <c r="I49" s="19"/>
      <c r="J49" s="19"/>
      <c r="K49" s="19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</row>
    <row r="50" spans="1:74" ht="12.75" customHeight="1" x14ac:dyDescent="0.2">
      <c r="A50" s="19"/>
      <c r="B50" s="19"/>
      <c r="C50" s="19"/>
      <c r="D50" s="19"/>
      <c r="E50" s="19"/>
      <c r="F50" s="19"/>
      <c r="G50" s="19"/>
      <c r="H50" s="26"/>
      <c r="I50" s="19"/>
      <c r="J50" s="19"/>
      <c r="K50" s="19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</row>
    <row r="51" spans="1:74" ht="12.75" customHeight="1" x14ac:dyDescent="0.2">
      <c r="A51" s="12"/>
      <c r="B51" s="12"/>
      <c r="C51" s="12"/>
      <c r="D51" s="12"/>
      <c r="E51" s="27"/>
      <c r="F51" s="27"/>
      <c r="G51" s="14"/>
      <c r="H51" s="13"/>
      <c r="I51" s="14"/>
      <c r="J51" s="12"/>
      <c r="K51" s="12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</row>
    <row r="52" spans="1:74" ht="12.75" customHeight="1" x14ac:dyDescent="0.2">
      <c r="A52" s="12"/>
      <c r="B52" s="12"/>
      <c r="C52" s="12"/>
      <c r="D52" s="12"/>
      <c r="E52" s="27"/>
      <c r="F52" s="27"/>
      <c r="G52" s="14"/>
      <c r="H52" s="13"/>
      <c r="I52" s="14"/>
      <c r="J52" s="12"/>
      <c r="K52" s="12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</row>
    <row r="53" spans="1:74" ht="12.75" customHeight="1" x14ac:dyDescent="0.2">
      <c r="A53" s="12"/>
      <c r="B53" s="12"/>
      <c r="C53" s="12"/>
      <c r="D53" s="12"/>
      <c r="E53" s="27"/>
      <c r="F53" s="27"/>
      <c r="G53" s="14"/>
      <c r="H53" s="13"/>
      <c r="I53" s="14"/>
      <c r="J53" s="12"/>
      <c r="K53" s="12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</row>
    <row r="54" spans="1:74" ht="12.75" customHeight="1" x14ac:dyDescent="0.2">
      <c r="A54" s="12"/>
      <c r="B54" s="12"/>
      <c r="C54" s="12"/>
      <c r="D54" s="12"/>
      <c r="E54" s="27"/>
      <c r="F54" s="27"/>
      <c r="G54" s="14"/>
      <c r="H54" s="13"/>
      <c r="I54" s="14"/>
      <c r="J54" s="12"/>
      <c r="K54" s="12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</row>
    <row r="55" spans="1:74" ht="12.75" customHeight="1" x14ac:dyDescent="0.2">
      <c r="A55" s="12"/>
      <c r="B55" s="12"/>
      <c r="C55" s="12"/>
      <c r="D55" s="12"/>
      <c r="E55" s="27"/>
      <c r="F55" s="27"/>
      <c r="G55" s="14"/>
      <c r="H55" s="13"/>
      <c r="I55" s="14"/>
      <c r="J55" s="12"/>
      <c r="K55" s="12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</row>
    <row r="56" spans="1:74" ht="12.75" customHeight="1" x14ac:dyDescent="0.2">
      <c r="A56" s="12"/>
      <c r="B56" s="12"/>
      <c r="C56" s="12"/>
      <c r="D56" s="12"/>
      <c r="E56" s="27"/>
      <c r="F56" s="27"/>
      <c r="G56" s="14"/>
      <c r="H56" s="13"/>
      <c r="I56" s="14"/>
      <c r="J56" s="12"/>
      <c r="K56" s="12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</row>
    <row r="57" spans="1:74" ht="12.75" customHeight="1" x14ac:dyDescent="0.2">
      <c r="A57" s="12"/>
      <c r="B57" s="12"/>
      <c r="C57" s="12"/>
      <c r="D57" s="12"/>
      <c r="E57" s="27"/>
      <c r="F57" s="27"/>
      <c r="G57" s="14"/>
      <c r="H57" s="13"/>
      <c r="I57" s="14"/>
      <c r="J57" s="12"/>
      <c r="K57" s="12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</row>
    <row r="58" spans="1:74" ht="12.75" customHeight="1" x14ac:dyDescent="0.2">
      <c r="A58" s="12"/>
      <c r="B58" s="12"/>
      <c r="C58" s="12"/>
      <c r="D58" s="12"/>
      <c r="E58" s="27"/>
      <c r="F58" s="27"/>
      <c r="G58" s="14"/>
      <c r="H58" s="13"/>
      <c r="I58" s="14"/>
      <c r="J58" s="12"/>
      <c r="K58" s="12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</row>
    <row r="59" spans="1:74" ht="12.75" customHeight="1" x14ac:dyDescent="0.2">
      <c r="A59" s="20"/>
      <c r="B59" s="20"/>
      <c r="C59" s="20"/>
      <c r="D59" s="20"/>
      <c r="E59" s="15"/>
      <c r="F59" s="15"/>
      <c r="G59" s="19"/>
      <c r="H59" s="25"/>
      <c r="I59" s="19"/>
      <c r="J59" s="20"/>
      <c r="K59" s="20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</row>
    <row r="60" spans="1:74" ht="12.75" customHeight="1" x14ac:dyDescent="0.2">
      <c r="A60" s="20"/>
      <c r="B60" s="20"/>
      <c r="C60" s="20"/>
      <c r="D60" s="20"/>
      <c r="E60" s="15"/>
      <c r="F60" s="15"/>
      <c r="G60" s="19"/>
      <c r="H60" s="25"/>
      <c r="I60" s="19"/>
      <c r="J60" s="20"/>
      <c r="K60" s="20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</row>
    <row r="61" spans="1:74" ht="12.75" customHeight="1" x14ac:dyDescent="0.2">
      <c r="A61" s="20"/>
      <c r="B61" s="20"/>
      <c r="C61" s="20"/>
      <c r="D61" s="20"/>
      <c r="E61" s="15"/>
      <c r="F61" s="15"/>
      <c r="G61" s="16"/>
      <c r="H61" s="25"/>
      <c r="I61" s="19"/>
      <c r="J61" s="20"/>
      <c r="K61" s="20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</row>
    <row r="62" spans="1:74" ht="12.75" customHeight="1" x14ac:dyDescent="0.2">
      <c r="A62" s="20"/>
      <c r="B62" s="20"/>
      <c r="C62" s="20"/>
      <c r="D62" s="20"/>
      <c r="E62" s="15"/>
      <c r="F62" s="15"/>
      <c r="G62" s="16"/>
      <c r="H62" s="25"/>
      <c r="I62" s="19"/>
      <c r="J62" s="20"/>
      <c r="K62" s="20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</row>
    <row r="63" spans="1:74" ht="12.75" customHeight="1" x14ac:dyDescent="0.2">
      <c r="A63" s="20"/>
      <c r="B63" s="20"/>
      <c r="C63" s="20"/>
      <c r="D63" s="20"/>
      <c r="E63" s="15"/>
      <c r="F63" s="15"/>
      <c r="G63" s="16"/>
      <c r="H63" s="25"/>
      <c r="I63" s="19"/>
      <c r="J63" s="20"/>
      <c r="K63" s="20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</row>
    <row r="64" spans="1:74" ht="12.75" customHeight="1" x14ac:dyDescent="0.2">
      <c r="A64" s="20"/>
      <c r="B64" s="20"/>
      <c r="C64" s="20"/>
      <c r="D64" s="20"/>
      <c r="E64" s="15"/>
      <c r="F64" s="15"/>
      <c r="G64" s="16"/>
      <c r="H64" s="25"/>
      <c r="I64" s="19"/>
      <c r="J64" s="20"/>
      <c r="K64" s="20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</row>
    <row r="65" spans="1:74" ht="12.75" customHeight="1" x14ac:dyDescent="0.2">
      <c r="A65" s="20"/>
      <c r="B65" s="20"/>
      <c r="C65" s="20"/>
      <c r="D65" s="20"/>
      <c r="E65" s="15"/>
      <c r="F65" s="15"/>
      <c r="G65" s="16"/>
      <c r="H65" s="25"/>
      <c r="I65" s="19"/>
      <c r="J65" s="20"/>
      <c r="K65" s="20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</row>
    <row r="66" spans="1:74" ht="12.75" customHeight="1" x14ac:dyDescent="0.2">
      <c r="A66" s="20"/>
      <c r="B66" s="20"/>
      <c r="C66" s="20"/>
      <c r="D66" s="20"/>
      <c r="E66" s="15"/>
      <c r="F66" s="15"/>
      <c r="G66" s="16"/>
      <c r="H66" s="25"/>
      <c r="I66" s="19"/>
      <c r="J66" s="20"/>
      <c r="K66" s="20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</row>
    <row r="67" spans="1:74" ht="12.75" customHeight="1" x14ac:dyDescent="0.2">
      <c r="A67" s="20"/>
      <c r="B67" s="20"/>
      <c r="C67" s="20"/>
      <c r="D67" s="24"/>
      <c r="E67" s="28"/>
      <c r="F67" s="28"/>
      <c r="G67" s="24"/>
      <c r="H67" s="24"/>
      <c r="I67" s="24"/>
      <c r="J67" s="24"/>
      <c r="K67" s="24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</row>
    <row r="68" spans="1:74" ht="12.75" customHeight="1" x14ac:dyDescent="0.2">
      <c r="A68" s="20"/>
      <c r="B68" s="20"/>
      <c r="C68" s="20"/>
      <c r="D68" s="24"/>
      <c r="E68" s="28"/>
      <c r="F68" s="28"/>
      <c r="G68" s="24"/>
      <c r="H68" s="24"/>
      <c r="I68" s="24"/>
      <c r="J68" s="24"/>
      <c r="K68" s="24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</row>
    <row r="69" spans="1:74" ht="12.75" customHeight="1" x14ac:dyDescent="0.2">
      <c r="A69" s="20"/>
      <c r="B69" s="20"/>
      <c r="C69" s="20"/>
      <c r="D69" s="24"/>
      <c r="E69" s="28"/>
      <c r="F69" s="28"/>
      <c r="G69" s="24"/>
      <c r="H69" s="24"/>
      <c r="I69" s="24"/>
      <c r="J69" s="24"/>
      <c r="K69" s="24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</row>
    <row r="70" spans="1:74" ht="12.75" customHeight="1" x14ac:dyDescent="0.2">
      <c r="A70" s="20"/>
      <c r="B70" s="20"/>
      <c r="C70" s="20"/>
      <c r="D70" s="20"/>
      <c r="E70" s="15"/>
      <c r="F70" s="15"/>
      <c r="G70" s="16"/>
      <c r="H70" s="25"/>
      <c r="I70" s="19"/>
      <c r="J70" s="20"/>
      <c r="K70" s="20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</row>
    <row r="71" spans="1:74" ht="12.75" customHeight="1" x14ac:dyDescent="0.2">
      <c r="A71" s="20"/>
      <c r="B71" s="20"/>
      <c r="C71" s="20"/>
      <c r="D71" s="20"/>
      <c r="E71" s="15"/>
      <c r="F71" s="15"/>
      <c r="G71" s="16"/>
      <c r="H71" s="25"/>
      <c r="I71" s="19"/>
      <c r="J71" s="20"/>
      <c r="K71" s="20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</row>
    <row r="72" spans="1:74" ht="12.75" customHeight="1" x14ac:dyDescent="0.2">
      <c r="A72" s="20"/>
      <c r="B72" s="20"/>
      <c r="C72" s="20"/>
      <c r="D72" s="20"/>
      <c r="E72" s="15"/>
      <c r="F72" s="15"/>
      <c r="G72" s="16"/>
      <c r="H72" s="25"/>
      <c r="I72" s="19"/>
      <c r="J72" s="20"/>
      <c r="K72" s="20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</row>
    <row r="73" spans="1:74" ht="12.75" customHeight="1" x14ac:dyDescent="0.2">
      <c r="A73" s="20"/>
      <c r="B73" s="20"/>
      <c r="C73" s="20"/>
      <c r="D73" s="20"/>
      <c r="E73" s="15"/>
      <c r="F73" s="15"/>
      <c r="G73" s="16"/>
      <c r="H73" s="25"/>
      <c r="I73" s="19"/>
      <c r="J73" s="20"/>
      <c r="K73" s="20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</row>
    <row r="74" spans="1:74" ht="12.75" customHeight="1" x14ac:dyDescent="0.2"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</row>
    <row r="75" spans="1:74" ht="12.75" customHeight="1" x14ac:dyDescent="0.2"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</row>
    <row r="76" spans="1:74" ht="12.75" customHeight="1" x14ac:dyDescent="0.2"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</row>
    <row r="77" spans="1:74" ht="12.75" customHeight="1" x14ac:dyDescent="0.2"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</row>
    <row r="78" spans="1:74" ht="12.75" customHeight="1" x14ac:dyDescent="0.2"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</row>
    <row r="79" spans="1:74" ht="12.75" customHeight="1" x14ac:dyDescent="0.2"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</row>
    <row r="80" spans="1:74" ht="12.75" customHeight="1" x14ac:dyDescent="0.2"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</row>
    <row r="81" spans="13:74" ht="12.75" customHeight="1" x14ac:dyDescent="0.2"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</row>
    <row r="82" spans="13:74" ht="12.75" customHeight="1" x14ac:dyDescent="0.2"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</row>
    <row r="83" spans="13:74" ht="12.75" customHeight="1" x14ac:dyDescent="0.2"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</row>
    <row r="84" spans="13:74" ht="12.75" customHeight="1" x14ac:dyDescent="0.2"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</row>
    <row r="85" spans="13:74" ht="12.75" customHeight="1" x14ac:dyDescent="0.2"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</row>
    <row r="86" spans="13:74" ht="12.75" customHeight="1" x14ac:dyDescent="0.2"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</row>
    <row r="87" spans="13:74" ht="12.75" customHeight="1" x14ac:dyDescent="0.2"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</row>
    <row r="88" spans="13:74" ht="12.75" customHeight="1" x14ac:dyDescent="0.2"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</row>
    <row r="89" spans="13:74" ht="12.75" customHeight="1" x14ac:dyDescent="0.2"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</row>
    <row r="90" spans="13:74" ht="12.75" customHeight="1" x14ac:dyDescent="0.2"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</row>
    <row r="91" spans="13:74" ht="12.75" customHeight="1" x14ac:dyDescent="0.2"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</row>
    <row r="92" spans="13:74" ht="12.75" customHeight="1" x14ac:dyDescent="0.2"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</row>
    <row r="93" spans="13:74" ht="12.75" customHeight="1" x14ac:dyDescent="0.2"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</row>
    <row r="94" spans="13:74" ht="12.75" customHeight="1" x14ac:dyDescent="0.2"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</row>
    <row r="95" spans="13:74" ht="12.75" customHeight="1" x14ac:dyDescent="0.2"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</row>
    <row r="96" spans="13:74" ht="12.75" customHeight="1" x14ac:dyDescent="0.2"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</row>
    <row r="97" spans="13:74" ht="12.75" customHeight="1" x14ac:dyDescent="0.2"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</row>
    <row r="98" spans="13:74" ht="12.75" customHeight="1" x14ac:dyDescent="0.2"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</row>
    <row r="99" spans="13:74" ht="12.75" customHeight="1" x14ac:dyDescent="0.2"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</row>
    <row r="100" spans="13:74" ht="12.75" customHeight="1" x14ac:dyDescent="0.2"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</row>
    <row r="101" spans="13:74" ht="12.75" customHeight="1" x14ac:dyDescent="0.2"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</row>
    <row r="102" spans="13:74" ht="12.75" customHeight="1" x14ac:dyDescent="0.2"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</row>
    <row r="103" spans="13:74" ht="12.75" customHeight="1" x14ac:dyDescent="0.2"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</row>
    <row r="104" spans="13:74" ht="12.75" customHeight="1" x14ac:dyDescent="0.2"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</row>
    <row r="105" spans="13:74" ht="12.75" customHeight="1" x14ac:dyDescent="0.2"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</row>
    <row r="106" spans="13:74" ht="12.75" customHeight="1" x14ac:dyDescent="0.2"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</row>
    <row r="107" spans="13:74" ht="12.75" customHeight="1" x14ac:dyDescent="0.2"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</row>
    <row r="108" spans="13:74" ht="12.75" customHeight="1" x14ac:dyDescent="0.2"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</row>
    <row r="109" spans="13:74" ht="12.75" customHeight="1" x14ac:dyDescent="0.2"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</row>
    <row r="110" spans="13:74" ht="12.75" customHeight="1" x14ac:dyDescent="0.2"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</row>
    <row r="111" spans="13:74" ht="12.75" customHeight="1" x14ac:dyDescent="0.2"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</row>
    <row r="112" spans="13:74" ht="12.75" customHeight="1" x14ac:dyDescent="0.2"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</row>
    <row r="113" spans="13:74" ht="12.75" customHeight="1" x14ac:dyDescent="0.2"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</row>
    <row r="114" spans="13:74" ht="12.75" customHeight="1" x14ac:dyDescent="0.2"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</row>
    <row r="115" spans="13:74" ht="12.75" customHeight="1" x14ac:dyDescent="0.2"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</row>
    <row r="116" spans="13:74" ht="12.75" customHeight="1" x14ac:dyDescent="0.2"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</row>
    <row r="117" spans="13:74" ht="12.75" customHeight="1" x14ac:dyDescent="0.2"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</row>
    <row r="118" spans="13:74" ht="12.75" customHeight="1" x14ac:dyDescent="0.2"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</row>
    <row r="119" spans="13:74" ht="12.75" customHeight="1" x14ac:dyDescent="0.2"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</row>
    <row r="120" spans="13:74" ht="12.75" customHeight="1" x14ac:dyDescent="0.2"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</row>
    <row r="121" spans="13:74" ht="12.75" customHeight="1" x14ac:dyDescent="0.2"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</row>
    <row r="122" spans="13:74" ht="12.75" customHeight="1" x14ac:dyDescent="0.2"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</row>
    <row r="123" spans="13:74" ht="12.75" customHeight="1" x14ac:dyDescent="0.2"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</row>
    <row r="124" spans="13:74" ht="12.75" customHeight="1" x14ac:dyDescent="0.2"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</row>
    <row r="125" spans="13:74" ht="12.75" customHeight="1" x14ac:dyDescent="0.2"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</row>
    <row r="126" spans="13:74" ht="12.75" customHeight="1" x14ac:dyDescent="0.2"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</row>
    <row r="127" spans="13:74" ht="12.75" customHeight="1" x14ac:dyDescent="0.2"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</row>
    <row r="128" spans="13:74" ht="12.75" customHeight="1" x14ac:dyDescent="0.2"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</row>
    <row r="129" spans="13:74" ht="12.75" customHeight="1" x14ac:dyDescent="0.2"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</row>
    <row r="130" spans="13:74" ht="12.75" customHeight="1" x14ac:dyDescent="0.2"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</row>
    <row r="131" spans="13:74" ht="12.75" customHeight="1" x14ac:dyDescent="0.2"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</row>
    <row r="132" spans="13:74" ht="12.75" customHeight="1" x14ac:dyDescent="0.2"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</row>
    <row r="133" spans="13:74" ht="12.75" customHeight="1" x14ac:dyDescent="0.2"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</row>
    <row r="134" spans="13:74" ht="12.75" customHeight="1" x14ac:dyDescent="0.2"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</row>
    <row r="135" spans="13:74" ht="12.75" customHeight="1" x14ac:dyDescent="0.2"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</row>
    <row r="136" spans="13:74" ht="12.75" customHeight="1" x14ac:dyDescent="0.2"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</row>
    <row r="137" spans="13:74" ht="12.75" customHeight="1" x14ac:dyDescent="0.2"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</row>
    <row r="138" spans="13:74" ht="12.75" customHeight="1" x14ac:dyDescent="0.2"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</row>
    <row r="139" spans="13:74" ht="12.75" customHeight="1" x14ac:dyDescent="0.2"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</row>
    <row r="140" spans="13:74" ht="12.75" customHeight="1" x14ac:dyDescent="0.2"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</row>
    <row r="141" spans="13:74" ht="12.75" customHeight="1" x14ac:dyDescent="0.2"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</row>
    <row r="142" spans="13:74" ht="12.75" customHeight="1" x14ac:dyDescent="0.2"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</row>
    <row r="143" spans="13:74" ht="12.75" customHeight="1" x14ac:dyDescent="0.2"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</row>
    <row r="144" spans="13:74" ht="12.75" customHeight="1" x14ac:dyDescent="0.2"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</row>
    <row r="145" spans="13:74" ht="12.75" customHeight="1" x14ac:dyDescent="0.2"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</row>
    <row r="146" spans="13:74" ht="12.75" customHeight="1" x14ac:dyDescent="0.2"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</row>
    <row r="147" spans="13:74" ht="12.75" customHeight="1" x14ac:dyDescent="0.2"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</row>
    <row r="148" spans="13:74" ht="12.75" customHeight="1" x14ac:dyDescent="0.2"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</row>
    <row r="149" spans="13:74" ht="12.75" customHeight="1" x14ac:dyDescent="0.2"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</row>
    <row r="150" spans="13:74" ht="12.75" customHeight="1" x14ac:dyDescent="0.2"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</row>
    <row r="151" spans="13:74" ht="12.75" customHeight="1" x14ac:dyDescent="0.2"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</row>
    <row r="152" spans="13:74" ht="12.75" customHeight="1" x14ac:dyDescent="0.2"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</row>
    <row r="153" spans="13:74" ht="12.75" customHeight="1" x14ac:dyDescent="0.2"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</row>
    <row r="154" spans="13:74" ht="12.75" customHeight="1" x14ac:dyDescent="0.2"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</row>
    <row r="155" spans="13:74" ht="12.75" customHeight="1" x14ac:dyDescent="0.2"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</row>
    <row r="156" spans="13:74" ht="12.75" customHeight="1" x14ac:dyDescent="0.2"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</row>
    <row r="157" spans="13:74" ht="12.75" customHeight="1" x14ac:dyDescent="0.2"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</row>
    <row r="158" spans="13:74" ht="12.75" customHeight="1" x14ac:dyDescent="0.2"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</row>
    <row r="159" spans="13:74" ht="12.75" customHeight="1" x14ac:dyDescent="0.2"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</row>
    <row r="160" spans="13:74" ht="12.75" customHeight="1" x14ac:dyDescent="0.2"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</row>
    <row r="161" spans="13:74" ht="12.75" customHeight="1" x14ac:dyDescent="0.2"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</row>
    <row r="162" spans="13:74" ht="12.75" customHeight="1" x14ac:dyDescent="0.2"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</row>
    <row r="163" spans="13:74" ht="12.75" customHeight="1" x14ac:dyDescent="0.2"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</row>
    <row r="164" spans="13:74" ht="12.75" customHeight="1" x14ac:dyDescent="0.2"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</row>
    <row r="165" spans="13:74" ht="12.75" customHeight="1" x14ac:dyDescent="0.2"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</row>
    <row r="166" spans="13:74" ht="12.75" customHeight="1" x14ac:dyDescent="0.2"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</row>
    <row r="167" spans="13:74" ht="12.75" customHeight="1" x14ac:dyDescent="0.2"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</row>
    <row r="168" spans="13:74" ht="12.75" customHeight="1" x14ac:dyDescent="0.2"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</row>
    <row r="169" spans="13:74" ht="12.75" customHeight="1" x14ac:dyDescent="0.2"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</row>
    <row r="170" spans="13:74" ht="12.75" customHeight="1" x14ac:dyDescent="0.2"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</row>
    <row r="171" spans="13:74" ht="12.75" customHeight="1" x14ac:dyDescent="0.2"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</row>
    <row r="172" spans="13:74" ht="12.75" customHeight="1" x14ac:dyDescent="0.2"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</row>
    <row r="173" spans="13:74" ht="12.75" customHeight="1" x14ac:dyDescent="0.2"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</row>
    <row r="174" spans="13:74" ht="12.75" customHeight="1" x14ac:dyDescent="0.2"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</row>
    <row r="175" spans="13:74" ht="12.75" customHeight="1" x14ac:dyDescent="0.2"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</row>
    <row r="176" spans="13:74" ht="12.75" customHeight="1" x14ac:dyDescent="0.2"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</row>
    <row r="177" spans="13:74" ht="12.75" customHeight="1" x14ac:dyDescent="0.2"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</row>
    <row r="178" spans="13:74" ht="12.75" customHeight="1" x14ac:dyDescent="0.2"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</row>
    <row r="179" spans="13:74" ht="12.75" customHeight="1" x14ac:dyDescent="0.2"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</row>
    <row r="180" spans="13:74" ht="12.75" customHeight="1" x14ac:dyDescent="0.2"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</row>
    <row r="181" spans="13:74" ht="12.75" customHeight="1" x14ac:dyDescent="0.2"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</row>
    <row r="182" spans="13:74" ht="12.75" customHeight="1" x14ac:dyDescent="0.2"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</row>
    <row r="183" spans="13:74" ht="12.75" customHeight="1" x14ac:dyDescent="0.2"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</row>
    <row r="184" spans="13:74" ht="12.75" customHeight="1" x14ac:dyDescent="0.2"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</row>
    <row r="185" spans="13:74" ht="12.75" customHeight="1" x14ac:dyDescent="0.2"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</row>
    <row r="186" spans="13:74" ht="12.75" customHeight="1" x14ac:dyDescent="0.2"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</row>
    <row r="187" spans="13:74" ht="12.75" customHeight="1" x14ac:dyDescent="0.2"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</row>
    <row r="188" spans="13:74" ht="12.75" customHeight="1" x14ac:dyDescent="0.2"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</row>
    <row r="189" spans="13:74" ht="12.75" customHeight="1" x14ac:dyDescent="0.2"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</row>
    <row r="190" spans="13:74" ht="12.75" customHeight="1" x14ac:dyDescent="0.2"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</row>
    <row r="191" spans="13:74" ht="12.75" customHeight="1" x14ac:dyDescent="0.2"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</row>
    <row r="192" spans="13:74" ht="12.75" customHeight="1" x14ac:dyDescent="0.2"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</row>
    <row r="193" spans="13:74" ht="12.75" customHeight="1" x14ac:dyDescent="0.2"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</row>
    <row r="194" spans="13:74" ht="12.75" customHeight="1" x14ac:dyDescent="0.2"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</row>
    <row r="195" spans="13:74" ht="12.75" customHeight="1" x14ac:dyDescent="0.2"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</row>
    <row r="196" spans="13:74" ht="12.75" customHeight="1" x14ac:dyDescent="0.2"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</row>
    <row r="197" spans="13:74" ht="12.75" customHeight="1" x14ac:dyDescent="0.2"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</row>
    <row r="198" spans="13:74" ht="12.75" customHeight="1" x14ac:dyDescent="0.2"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</row>
    <row r="199" spans="13:74" ht="12.75" customHeight="1" x14ac:dyDescent="0.2"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</row>
    <row r="200" spans="13:74" ht="12.75" customHeight="1" x14ac:dyDescent="0.2"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</row>
    <row r="201" spans="13:74" ht="12.75" customHeight="1" x14ac:dyDescent="0.2"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</row>
    <row r="202" spans="13:74" ht="12.75" customHeight="1" x14ac:dyDescent="0.2"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</row>
    <row r="203" spans="13:74" ht="12.75" customHeight="1" x14ac:dyDescent="0.2"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</row>
    <row r="204" spans="13:74" ht="12.75" customHeight="1" x14ac:dyDescent="0.2"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</row>
    <row r="205" spans="13:74" ht="12.75" customHeight="1" x14ac:dyDescent="0.2"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</row>
    <row r="206" spans="13:74" ht="12.75" customHeight="1" x14ac:dyDescent="0.2"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</row>
    <row r="207" spans="13:74" ht="12.75" customHeight="1" x14ac:dyDescent="0.2"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</row>
    <row r="208" spans="13:74" ht="12.75" customHeight="1" x14ac:dyDescent="0.2"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</row>
    <row r="209" spans="13:74" ht="12.75" customHeight="1" x14ac:dyDescent="0.2"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</row>
    <row r="210" spans="13:74" ht="12.75" customHeight="1" x14ac:dyDescent="0.2"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</row>
    <row r="211" spans="13:74" ht="12.75" customHeight="1" x14ac:dyDescent="0.2"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</row>
    <row r="212" spans="13:74" ht="12.75" customHeight="1" x14ac:dyDescent="0.2"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</row>
    <row r="213" spans="13:74" ht="12.75" customHeight="1" x14ac:dyDescent="0.2"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</row>
    <row r="214" spans="13:74" ht="12.75" customHeight="1" x14ac:dyDescent="0.2"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</row>
    <row r="215" spans="13:74" ht="12.75" customHeight="1" x14ac:dyDescent="0.2"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</row>
    <row r="216" spans="13:74" ht="12.75" customHeight="1" x14ac:dyDescent="0.2"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</row>
    <row r="217" spans="13:74" ht="12.75" customHeight="1" x14ac:dyDescent="0.2"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</row>
    <row r="218" spans="13:74" ht="12.75" customHeight="1" x14ac:dyDescent="0.2"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</row>
    <row r="219" spans="13:74" ht="12.75" customHeight="1" x14ac:dyDescent="0.2"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</row>
    <row r="220" spans="13:74" ht="12.75" customHeight="1" x14ac:dyDescent="0.2"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</row>
    <row r="221" spans="13:74" ht="12.75" customHeight="1" x14ac:dyDescent="0.2"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</row>
    <row r="222" spans="13:74" ht="12.75" customHeight="1" x14ac:dyDescent="0.2"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</row>
    <row r="223" spans="13:74" ht="12.75" customHeight="1" x14ac:dyDescent="0.2"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</row>
    <row r="224" spans="13:74" ht="12.75" customHeight="1" x14ac:dyDescent="0.2"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</row>
    <row r="225" spans="13:74" ht="12.75" customHeight="1" x14ac:dyDescent="0.2"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</row>
    <row r="226" spans="13:74" ht="12.75" customHeight="1" x14ac:dyDescent="0.2"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</row>
    <row r="227" spans="13:74" ht="12.75" customHeight="1" x14ac:dyDescent="0.2"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</row>
    <row r="228" spans="13:74" ht="12.75" customHeight="1" x14ac:dyDescent="0.2"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</row>
    <row r="229" spans="13:74" ht="12.75" customHeight="1" x14ac:dyDescent="0.2"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</row>
    <row r="230" spans="13:74" ht="12.75" customHeight="1" x14ac:dyDescent="0.2"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</row>
    <row r="231" spans="13:74" ht="12.75" customHeight="1" x14ac:dyDescent="0.2"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</row>
    <row r="232" spans="13:74" ht="12.75" customHeight="1" x14ac:dyDescent="0.2"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</row>
    <row r="233" spans="13:74" ht="12.75" customHeight="1" x14ac:dyDescent="0.2"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</row>
    <row r="234" spans="13:74" ht="12.75" customHeight="1" x14ac:dyDescent="0.2"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</row>
    <row r="235" spans="13:74" ht="12.75" customHeight="1" x14ac:dyDescent="0.2"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</row>
    <row r="236" spans="13:74" ht="12.75" customHeight="1" x14ac:dyDescent="0.2"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</row>
    <row r="237" spans="13:74" ht="12.75" customHeight="1" x14ac:dyDescent="0.2"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</row>
    <row r="238" spans="13:74" ht="12.75" customHeight="1" x14ac:dyDescent="0.2"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</row>
    <row r="239" spans="13:74" ht="12.75" customHeight="1" x14ac:dyDescent="0.2"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</row>
    <row r="240" spans="13:74" ht="12.75" customHeight="1" x14ac:dyDescent="0.2"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</row>
    <row r="241" spans="13:74" ht="12.75" customHeight="1" x14ac:dyDescent="0.2"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</row>
    <row r="242" spans="13:74" ht="12.75" customHeight="1" x14ac:dyDescent="0.2"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</row>
    <row r="243" spans="13:74" ht="12.75" customHeight="1" x14ac:dyDescent="0.2"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</row>
    <row r="244" spans="13:74" ht="12.75" customHeight="1" x14ac:dyDescent="0.2"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</row>
    <row r="245" spans="13:74" ht="12.75" customHeight="1" x14ac:dyDescent="0.2"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</row>
    <row r="246" spans="13:74" ht="12.75" customHeight="1" x14ac:dyDescent="0.2"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</row>
    <row r="247" spans="13:74" ht="12.75" customHeight="1" x14ac:dyDescent="0.2"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</row>
    <row r="248" spans="13:74" ht="12.75" customHeight="1" x14ac:dyDescent="0.2"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</row>
    <row r="249" spans="13:74" ht="12.75" customHeight="1" x14ac:dyDescent="0.2"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</row>
    <row r="250" spans="13:74" ht="12.75" customHeight="1" x14ac:dyDescent="0.2"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</row>
    <row r="251" spans="13:74" ht="12.75" customHeight="1" x14ac:dyDescent="0.2"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</row>
    <row r="252" spans="13:74" ht="12.75" customHeight="1" x14ac:dyDescent="0.2"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</row>
    <row r="253" spans="13:74" ht="12.75" customHeight="1" x14ac:dyDescent="0.2"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</row>
    <row r="254" spans="13:74" ht="12.75" customHeight="1" x14ac:dyDescent="0.2"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</row>
    <row r="255" spans="13:74" ht="12.75" customHeight="1" x14ac:dyDescent="0.2"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</row>
    <row r="256" spans="13:74" ht="12.75" customHeight="1" x14ac:dyDescent="0.2"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</row>
    <row r="257" spans="13:74" ht="12.75" customHeight="1" x14ac:dyDescent="0.2"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</row>
    <row r="258" spans="13:74" ht="12.75" customHeight="1" x14ac:dyDescent="0.2"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</row>
    <row r="259" spans="13:74" ht="12.75" customHeight="1" x14ac:dyDescent="0.2"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</row>
    <row r="260" spans="13:74" ht="12.75" customHeight="1" x14ac:dyDescent="0.2"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</row>
    <row r="261" spans="13:74" ht="12.75" customHeight="1" x14ac:dyDescent="0.2"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</row>
    <row r="262" spans="13:74" ht="12.75" customHeight="1" x14ac:dyDescent="0.2"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</row>
    <row r="263" spans="13:74" ht="12.75" customHeight="1" x14ac:dyDescent="0.2"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</row>
    <row r="264" spans="13:74" ht="12.75" customHeight="1" x14ac:dyDescent="0.2"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</row>
    <row r="265" spans="13:74" ht="12.75" customHeight="1" x14ac:dyDescent="0.2"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</row>
    <row r="266" spans="13:74" ht="12.75" customHeight="1" x14ac:dyDescent="0.2"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</row>
    <row r="267" spans="13:74" ht="12.75" customHeight="1" x14ac:dyDescent="0.2"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</row>
    <row r="268" spans="13:74" ht="12.75" customHeight="1" x14ac:dyDescent="0.2"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</row>
    <row r="269" spans="13:74" ht="12.75" customHeight="1" x14ac:dyDescent="0.2"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</row>
    <row r="270" spans="13:74" ht="12.75" customHeight="1" x14ac:dyDescent="0.2"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</row>
    <row r="271" spans="13:74" ht="12.75" customHeight="1" x14ac:dyDescent="0.2"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</row>
    <row r="272" spans="13:74" ht="12.75" customHeight="1" x14ac:dyDescent="0.2"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</row>
    <row r="273" spans="13:74" ht="12.75" customHeight="1" x14ac:dyDescent="0.2"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</row>
    <row r="274" spans="13:74" ht="12.75" customHeight="1" x14ac:dyDescent="0.2"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</row>
    <row r="275" spans="13:74" ht="12.75" customHeight="1" x14ac:dyDescent="0.2"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</row>
    <row r="276" spans="13:74" ht="12.75" customHeight="1" x14ac:dyDescent="0.2"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</row>
    <row r="277" spans="13:74" ht="12.75" customHeight="1" x14ac:dyDescent="0.2"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</row>
    <row r="278" spans="13:74" ht="12.75" customHeight="1" x14ac:dyDescent="0.2"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</row>
    <row r="279" spans="13:74" ht="12.75" customHeight="1" x14ac:dyDescent="0.2"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</row>
    <row r="280" spans="13:74" ht="12.75" customHeight="1" x14ac:dyDescent="0.2"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</row>
    <row r="281" spans="13:74" ht="12.75" customHeight="1" x14ac:dyDescent="0.2"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</row>
    <row r="282" spans="13:74" ht="12.75" customHeight="1" x14ac:dyDescent="0.2"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</row>
    <row r="283" spans="13:74" ht="12.75" customHeight="1" x14ac:dyDescent="0.2"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</row>
    <row r="284" spans="13:74" ht="12.75" customHeight="1" x14ac:dyDescent="0.2"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</row>
    <row r="285" spans="13:74" ht="12.75" customHeight="1" x14ac:dyDescent="0.2"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</row>
    <row r="286" spans="13:74" ht="12.75" customHeight="1" x14ac:dyDescent="0.2"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</row>
    <row r="287" spans="13:74" ht="12.75" customHeight="1" x14ac:dyDescent="0.2"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</row>
    <row r="288" spans="13:74" ht="12.75" customHeight="1" x14ac:dyDescent="0.2"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</row>
    <row r="289" spans="13:74" ht="12.75" customHeight="1" x14ac:dyDescent="0.2"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</row>
    <row r="290" spans="13:74" ht="12.75" customHeight="1" x14ac:dyDescent="0.2"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</row>
    <row r="291" spans="13:74" ht="12.75" customHeight="1" x14ac:dyDescent="0.2"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</row>
    <row r="292" spans="13:74" ht="12.75" customHeight="1" x14ac:dyDescent="0.2"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</row>
    <row r="293" spans="13:74" ht="12.75" customHeight="1" x14ac:dyDescent="0.2"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</row>
    <row r="294" spans="13:74" ht="12.75" customHeight="1" x14ac:dyDescent="0.2"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</row>
    <row r="295" spans="13:74" ht="12.75" customHeight="1" x14ac:dyDescent="0.2"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</row>
    <row r="296" spans="13:74" ht="12.75" customHeight="1" x14ac:dyDescent="0.2"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</row>
    <row r="297" spans="13:74" ht="12.75" customHeight="1" x14ac:dyDescent="0.2"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</row>
    <row r="298" spans="13:74" ht="12.75" customHeight="1" x14ac:dyDescent="0.2"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</row>
    <row r="299" spans="13:74" ht="12.75" customHeight="1" x14ac:dyDescent="0.2"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</row>
    <row r="300" spans="13:74" ht="12.75" customHeight="1" x14ac:dyDescent="0.2"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</row>
    <row r="301" spans="13:74" ht="12.75" customHeight="1" x14ac:dyDescent="0.2"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</row>
    <row r="302" spans="13:74" ht="12.75" customHeight="1" x14ac:dyDescent="0.2"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</row>
    <row r="303" spans="13:74" ht="12.75" customHeight="1" x14ac:dyDescent="0.2"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</row>
    <row r="304" spans="13:74" ht="12.75" customHeight="1" x14ac:dyDescent="0.2"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</row>
    <row r="305" spans="13:74" ht="12.75" customHeight="1" x14ac:dyDescent="0.2"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</row>
    <row r="306" spans="13:74" ht="12.75" customHeight="1" x14ac:dyDescent="0.2"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</row>
    <row r="307" spans="13:74" ht="12.75" customHeight="1" x14ac:dyDescent="0.2"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</row>
    <row r="308" spans="13:74" ht="12.75" customHeight="1" x14ac:dyDescent="0.2"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</row>
    <row r="309" spans="13:74" ht="12.75" customHeight="1" x14ac:dyDescent="0.2"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</row>
    <row r="310" spans="13:74" ht="12.75" customHeight="1" x14ac:dyDescent="0.2"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</row>
    <row r="311" spans="13:74" ht="12.75" customHeight="1" x14ac:dyDescent="0.2"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</row>
    <row r="312" spans="13:74" ht="12.75" customHeight="1" x14ac:dyDescent="0.2"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</row>
    <row r="313" spans="13:74" ht="12.75" customHeight="1" x14ac:dyDescent="0.2"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</row>
    <row r="314" spans="13:74" ht="12.75" customHeight="1" x14ac:dyDescent="0.2"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</row>
    <row r="315" spans="13:74" ht="12.75" customHeight="1" x14ac:dyDescent="0.2"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</row>
    <row r="316" spans="13:74" ht="12.75" customHeight="1" x14ac:dyDescent="0.2"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</row>
    <row r="317" spans="13:74" ht="12.75" customHeight="1" x14ac:dyDescent="0.2"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</row>
    <row r="318" spans="13:74" ht="12.75" customHeight="1" x14ac:dyDescent="0.2"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</row>
    <row r="319" spans="13:74" ht="12.75" customHeight="1" x14ac:dyDescent="0.2"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</row>
    <row r="320" spans="13:74" ht="12.75" customHeight="1" x14ac:dyDescent="0.2"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</row>
    <row r="321" spans="13:74" ht="12.75" customHeight="1" x14ac:dyDescent="0.2"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</row>
    <row r="322" spans="13:74" ht="12.75" customHeight="1" x14ac:dyDescent="0.2"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</row>
    <row r="323" spans="13:74" ht="12.75" customHeight="1" x14ac:dyDescent="0.2"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</row>
    <row r="324" spans="13:74" ht="12.75" customHeight="1" x14ac:dyDescent="0.2"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</row>
    <row r="325" spans="13:74" ht="12.75" customHeight="1" x14ac:dyDescent="0.2"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</row>
    <row r="326" spans="13:74" ht="12.75" customHeight="1" x14ac:dyDescent="0.2"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</row>
    <row r="327" spans="13:74" ht="12.75" customHeight="1" x14ac:dyDescent="0.2"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</row>
    <row r="328" spans="13:74" ht="12.75" customHeight="1" x14ac:dyDescent="0.2"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</row>
    <row r="329" spans="13:74" ht="12.75" customHeight="1" x14ac:dyDescent="0.2"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</row>
    <row r="330" spans="13:74" ht="12.75" customHeight="1" x14ac:dyDescent="0.2"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</row>
    <row r="331" spans="13:74" ht="12.75" customHeight="1" x14ac:dyDescent="0.2"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</row>
    <row r="332" spans="13:74" ht="12.75" customHeight="1" x14ac:dyDescent="0.2"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</row>
    <row r="333" spans="13:74" ht="12.75" customHeight="1" x14ac:dyDescent="0.2"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</row>
    <row r="334" spans="13:74" ht="12.75" customHeight="1" x14ac:dyDescent="0.2"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</row>
    <row r="335" spans="13:74" ht="12.75" customHeight="1" x14ac:dyDescent="0.2"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</row>
    <row r="336" spans="13:74" ht="12.75" customHeight="1" x14ac:dyDescent="0.2"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</row>
    <row r="337" spans="13:74" ht="12.75" customHeight="1" x14ac:dyDescent="0.2"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</row>
    <row r="338" spans="13:74" ht="12.75" customHeight="1" x14ac:dyDescent="0.2"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</row>
    <row r="339" spans="13:74" ht="12.75" customHeight="1" x14ac:dyDescent="0.2"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</row>
    <row r="340" spans="13:74" ht="12.75" customHeight="1" x14ac:dyDescent="0.2"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</row>
    <row r="341" spans="13:74" ht="12.75" customHeight="1" x14ac:dyDescent="0.2"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</row>
    <row r="342" spans="13:74" ht="12.75" customHeight="1" x14ac:dyDescent="0.2"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</row>
    <row r="343" spans="13:74" ht="12.75" customHeight="1" x14ac:dyDescent="0.2"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</row>
    <row r="344" spans="13:74" ht="12.75" customHeight="1" x14ac:dyDescent="0.2"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</row>
    <row r="345" spans="13:74" ht="12.75" customHeight="1" x14ac:dyDescent="0.2"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</row>
    <row r="346" spans="13:74" ht="12.75" customHeight="1" x14ac:dyDescent="0.2"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</row>
    <row r="347" spans="13:74" ht="12.75" customHeight="1" x14ac:dyDescent="0.2"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</row>
    <row r="348" spans="13:74" ht="12.75" customHeight="1" x14ac:dyDescent="0.2"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</row>
    <row r="349" spans="13:74" ht="12.75" customHeight="1" x14ac:dyDescent="0.2"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</row>
    <row r="350" spans="13:74" ht="12.75" customHeight="1" x14ac:dyDescent="0.2"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</row>
    <row r="351" spans="13:74" ht="12.75" customHeight="1" x14ac:dyDescent="0.2"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</row>
    <row r="352" spans="13:74" ht="12.75" customHeight="1" x14ac:dyDescent="0.2"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</row>
    <row r="353" spans="13:74" ht="12.75" customHeight="1" x14ac:dyDescent="0.2"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</row>
    <row r="354" spans="13:74" ht="12.75" customHeight="1" x14ac:dyDescent="0.2"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</row>
    <row r="355" spans="13:74" ht="12.75" customHeight="1" x14ac:dyDescent="0.2"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</row>
    <row r="356" spans="13:74" ht="12.75" customHeight="1" x14ac:dyDescent="0.2"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</row>
    <row r="357" spans="13:74" ht="12.75" customHeight="1" x14ac:dyDescent="0.2"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</row>
    <row r="358" spans="13:74" ht="12.75" customHeight="1" x14ac:dyDescent="0.2"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</row>
    <row r="359" spans="13:74" ht="12.75" customHeight="1" x14ac:dyDescent="0.2"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</row>
    <row r="360" spans="13:74" ht="12.75" customHeight="1" x14ac:dyDescent="0.2"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</row>
    <row r="361" spans="13:74" ht="12.75" customHeight="1" x14ac:dyDescent="0.2"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</row>
    <row r="362" spans="13:74" ht="12.75" customHeight="1" x14ac:dyDescent="0.2"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</row>
    <row r="363" spans="13:74" ht="12.75" customHeight="1" x14ac:dyDescent="0.2"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</row>
    <row r="364" spans="13:74" ht="12.75" customHeight="1" x14ac:dyDescent="0.2"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</row>
    <row r="365" spans="13:74" ht="12.75" customHeight="1" x14ac:dyDescent="0.2"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</row>
    <row r="366" spans="13:74" ht="12.75" customHeight="1" x14ac:dyDescent="0.2"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</row>
    <row r="367" spans="13:74" ht="12.75" customHeight="1" x14ac:dyDescent="0.2"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</row>
    <row r="368" spans="13:74" ht="12.75" customHeight="1" x14ac:dyDescent="0.2"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</row>
    <row r="369" spans="13:74" ht="12.75" customHeight="1" x14ac:dyDescent="0.2"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</row>
    <row r="370" spans="13:74" ht="12.75" customHeight="1" x14ac:dyDescent="0.2"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</row>
    <row r="371" spans="13:74" ht="12.75" customHeight="1" x14ac:dyDescent="0.2"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</row>
    <row r="372" spans="13:74" ht="12.75" customHeight="1" x14ac:dyDescent="0.2"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</row>
    <row r="373" spans="13:74" ht="12.75" customHeight="1" x14ac:dyDescent="0.2"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</row>
    <row r="374" spans="13:74" ht="12.75" customHeight="1" x14ac:dyDescent="0.2"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</row>
    <row r="375" spans="13:74" ht="12.75" customHeight="1" x14ac:dyDescent="0.2"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</row>
    <row r="376" spans="13:74" ht="12.75" customHeight="1" x14ac:dyDescent="0.2"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</row>
    <row r="377" spans="13:74" ht="12.75" customHeight="1" x14ac:dyDescent="0.2"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</row>
    <row r="378" spans="13:74" ht="12.75" customHeight="1" x14ac:dyDescent="0.2"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</row>
    <row r="379" spans="13:74" ht="12.75" customHeight="1" x14ac:dyDescent="0.2"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</row>
    <row r="380" spans="13:74" ht="12.75" customHeight="1" x14ac:dyDescent="0.2"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</row>
    <row r="381" spans="13:74" ht="12.75" customHeight="1" x14ac:dyDescent="0.2"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</row>
    <row r="382" spans="13:74" ht="12.75" customHeight="1" x14ac:dyDescent="0.2"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</row>
    <row r="383" spans="13:74" ht="12.75" customHeight="1" x14ac:dyDescent="0.2"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</row>
    <row r="384" spans="13:74" ht="12.75" customHeight="1" x14ac:dyDescent="0.2"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</row>
    <row r="385" spans="13:74" ht="12.75" customHeight="1" x14ac:dyDescent="0.2"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</row>
    <row r="386" spans="13:74" ht="12.75" customHeight="1" x14ac:dyDescent="0.2"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</row>
    <row r="387" spans="13:74" ht="12.75" customHeight="1" x14ac:dyDescent="0.2"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</row>
    <row r="388" spans="13:74" ht="12.75" customHeight="1" x14ac:dyDescent="0.2"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</row>
    <row r="389" spans="13:74" ht="12.75" customHeight="1" x14ac:dyDescent="0.2"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</row>
    <row r="390" spans="13:74" ht="12.75" customHeight="1" x14ac:dyDescent="0.2"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</row>
    <row r="391" spans="13:74" ht="12.75" customHeight="1" x14ac:dyDescent="0.2"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</row>
    <row r="392" spans="13:74" ht="12.75" customHeight="1" x14ac:dyDescent="0.2"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</row>
    <row r="393" spans="13:74" ht="12.75" customHeight="1" x14ac:dyDescent="0.2"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</row>
    <row r="394" spans="13:74" ht="12.75" customHeight="1" x14ac:dyDescent="0.2"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</row>
    <row r="395" spans="13:74" ht="12.75" customHeight="1" x14ac:dyDescent="0.2"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</row>
    <row r="396" spans="13:74" ht="12.75" customHeight="1" x14ac:dyDescent="0.2"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</row>
    <row r="397" spans="13:74" ht="12.75" customHeight="1" x14ac:dyDescent="0.2"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</row>
    <row r="398" spans="13:74" ht="12.75" customHeight="1" x14ac:dyDescent="0.2"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</row>
    <row r="399" spans="13:74" ht="12.75" customHeight="1" x14ac:dyDescent="0.2"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</row>
    <row r="400" spans="13:74" ht="12.75" customHeight="1" x14ac:dyDescent="0.2"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</row>
    <row r="401" spans="13:74" ht="12.75" customHeight="1" x14ac:dyDescent="0.2"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</row>
    <row r="402" spans="13:74" ht="12.75" customHeight="1" x14ac:dyDescent="0.2"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</row>
    <row r="403" spans="13:74" ht="12.75" customHeight="1" x14ac:dyDescent="0.2"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</row>
    <row r="404" spans="13:74" ht="12.75" customHeight="1" x14ac:dyDescent="0.2"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</row>
    <row r="405" spans="13:74" ht="12.75" customHeight="1" x14ac:dyDescent="0.2"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</row>
    <row r="406" spans="13:74" ht="12.75" customHeight="1" x14ac:dyDescent="0.2"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</row>
    <row r="407" spans="13:74" ht="12.75" customHeight="1" x14ac:dyDescent="0.2"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</row>
    <row r="408" spans="13:74" ht="12.75" customHeight="1" x14ac:dyDescent="0.2"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</row>
    <row r="409" spans="13:74" ht="12.75" customHeight="1" x14ac:dyDescent="0.2"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</row>
    <row r="410" spans="13:74" ht="12.75" customHeight="1" x14ac:dyDescent="0.2"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</row>
    <row r="411" spans="13:74" ht="12.75" customHeight="1" x14ac:dyDescent="0.2"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</row>
    <row r="412" spans="13:74" ht="12.75" customHeight="1" x14ac:dyDescent="0.2"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</row>
    <row r="413" spans="13:74" ht="12.75" customHeight="1" x14ac:dyDescent="0.2"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</row>
    <row r="414" spans="13:74" ht="12.75" customHeight="1" x14ac:dyDescent="0.2"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</row>
    <row r="415" spans="13:74" ht="12.75" customHeight="1" x14ac:dyDescent="0.2"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</row>
    <row r="416" spans="13:74" ht="12.75" customHeight="1" x14ac:dyDescent="0.2"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</row>
    <row r="417" spans="13:74" ht="12.75" customHeight="1" x14ac:dyDescent="0.2"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</row>
    <row r="418" spans="13:74" ht="12.75" customHeight="1" x14ac:dyDescent="0.2"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</row>
    <row r="419" spans="13:74" ht="12.75" customHeight="1" x14ac:dyDescent="0.2"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</row>
    <row r="420" spans="13:74" ht="12.75" customHeight="1" x14ac:dyDescent="0.2"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</row>
    <row r="421" spans="13:74" ht="12.75" customHeight="1" x14ac:dyDescent="0.2"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</row>
    <row r="422" spans="13:74" ht="12.75" customHeight="1" x14ac:dyDescent="0.2"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</row>
    <row r="423" spans="13:74" ht="12.75" customHeight="1" x14ac:dyDescent="0.2"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</row>
    <row r="424" spans="13:74" ht="12.75" customHeight="1" x14ac:dyDescent="0.2"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</row>
    <row r="425" spans="13:74" ht="12.75" customHeight="1" x14ac:dyDescent="0.2"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</row>
    <row r="426" spans="13:74" ht="12.75" customHeight="1" x14ac:dyDescent="0.2"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</row>
    <row r="427" spans="13:74" ht="12.75" customHeight="1" x14ac:dyDescent="0.2"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</row>
    <row r="428" spans="13:74" ht="12.75" customHeight="1" x14ac:dyDescent="0.2"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</row>
    <row r="429" spans="13:74" ht="12.75" customHeight="1" x14ac:dyDescent="0.2"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</row>
    <row r="430" spans="13:74" ht="12.75" customHeight="1" x14ac:dyDescent="0.2"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</row>
    <row r="431" spans="13:74" ht="12.75" customHeight="1" x14ac:dyDescent="0.2"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</row>
    <row r="432" spans="13:74" ht="12.75" customHeight="1" x14ac:dyDescent="0.2"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</row>
    <row r="433" spans="13:74" ht="12.75" customHeight="1" x14ac:dyDescent="0.2"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</row>
    <row r="434" spans="13:74" ht="12.75" customHeight="1" x14ac:dyDescent="0.2"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</row>
    <row r="435" spans="13:74" ht="12.75" customHeight="1" x14ac:dyDescent="0.2"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</row>
    <row r="436" spans="13:74" ht="12.75" customHeight="1" x14ac:dyDescent="0.2"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</row>
    <row r="437" spans="13:74" ht="12.75" customHeight="1" x14ac:dyDescent="0.2"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</row>
    <row r="438" spans="13:74" ht="12.75" customHeight="1" x14ac:dyDescent="0.2"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</row>
    <row r="439" spans="13:74" ht="12.75" customHeight="1" x14ac:dyDescent="0.2"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</row>
    <row r="440" spans="13:74" ht="12.75" customHeight="1" x14ac:dyDescent="0.2"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</row>
    <row r="441" spans="13:74" ht="12.75" customHeight="1" x14ac:dyDescent="0.2"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</row>
    <row r="442" spans="13:74" ht="12.75" customHeight="1" x14ac:dyDescent="0.2"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</row>
    <row r="443" spans="13:74" ht="12.75" customHeight="1" x14ac:dyDescent="0.2"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</row>
    <row r="444" spans="13:74" ht="12.75" customHeight="1" x14ac:dyDescent="0.2"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</row>
    <row r="445" spans="13:74" ht="12.75" customHeight="1" x14ac:dyDescent="0.2"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</row>
    <row r="446" spans="13:74" ht="12.75" customHeight="1" x14ac:dyDescent="0.2"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</row>
    <row r="447" spans="13:74" ht="12.75" customHeight="1" x14ac:dyDescent="0.2"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</row>
    <row r="448" spans="13:74" ht="12.75" customHeight="1" x14ac:dyDescent="0.2"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</row>
    <row r="449" spans="13:74" ht="12.75" customHeight="1" x14ac:dyDescent="0.2"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</row>
    <row r="450" spans="13:74" ht="12.75" customHeight="1" x14ac:dyDescent="0.2"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</row>
    <row r="451" spans="13:74" ht="12.75" customHeight="1" x14ac:dyDescent="0.2"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</row>
    <row r="452" spans="13:74" ht="12.75" customHeight="1" x14ac:dyDescent="0.2"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</row>
    <row r="453" spans="13:74" ht="12.75" customHeight="1" x14ac:dyDescent="0.2"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</row>
    <row r="454" spans="13:74" ht="12.75" customHeight="1" x14ac:dyDescent="0.2"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</row>
    <row r="455" spans="13:74" ht="12.75" customHeight="1" x14ac:dyDescent="0.2"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</row>
    <row r="456" spans="13:74" ht="12.75" customHeight="1" x14ac:dyDescent="0.2"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</row>
    <row r="457" spans="13:74" ht="12.75" customHeight="1" x14ac:dyDescent="0.2"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</row>
    <row r="458" spans="13:74" ht="12.75" customHeight="1" x14ac:dyDescent="0.2"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</row>
    <row r="459" spans="13:74" ht="12.75" customHeight="1" x14ac:dyDescent="0.2"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</row>
    <row r="460" spans="13:74" ht="12.75" customHeight="1" x14ac:dyDescent="0.2"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</row>
    <row r="461" spans="13:74" ht="12.75" customHeight="1" x14ac:dyDescent="0.2"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</row>
    <row r="462" spans="13:74" ht="12.75" customHeight="1" x14ac:dyDescent="0.2"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</row>
    <row r="463" spans="13:74" ht="12.75" customHeight="1" x14ac:dyDescent="0.2"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</row>
    <row r="464" spans="13:74" ht="12.75" customHeight="1" x14ac:dyDescent="0.2"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</row>
    <row r="465" spans="13:74" ht="12.75" customHeight="1" x14ac:dyDescent="0.2"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</row>
    <row r="466" spans="13:74" ht="12.75" customHeight="1" x14ac:dyDescent="0.2"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</row>
    <row r="467" spans="13:74" ht="12.75" customHeight="1" x14ac:dyDescent="0.2"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</row>
    <row r="468" spans="13:74" ht="12.75" customHeight="1" x14ac:dyDescent="0.2"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</row>
    <row r="469" spans="13:74" ht="12.75" customHeight="1" x14ac:dyDescent="0.2"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</row>
    <row r="470" spans="13:74" ht="12.75" customHeight="1" x14ac:dyDescent="0.2"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</row>
    <row r="471" spans="13:74" ht="12.75" customHeight="1" x14ac:dyDescent="0.2"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</row>
    <row r="472" spans="13:74" ht="12.75" customHeight="1" x14ac:dyDescent="0.2"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</row>
    <row r="473" spans="13:74" ht="12.75" customHeight="1" x14ac:dyDescent="0.2"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</row>
    <row r="474" spans="13:74" ht="12.75" customHeight="1" x14ac:dyDescent="0.2"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</row>
    <row r="475" spans="13:74" ht="12.75" customHeight="1" x14ac:dyDescent="0.2"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</row>
    <row r="476" spans="13:74" ht="12.75" customHeight="1" x14ac:dyDescent="0.2"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</row>
    <row r="477" spans="13:74" ht="12.75" customHeight="1" x14ac:dyDescent="0.2"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</row>
    <row r="478" spans="13:74" ht="12.75" customHeight="1" x14ac:dyDescent="0.2"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</row>
    <row r="479" spans="13:74" ht="12.75" customHeight="1" x14ac:dyDescent="0.2"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</row>
    <row r="480" spans="13:74" ht="12.75" customHeight="1" x14ac:dyDescent="0.2"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</row>
    <row r="481" spans="13:74" ht="12.75" customHeight="1" x14ac:dyDescent="0.2"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</row>
    <row r="482" spans="13:74" ht="12.75" customHeight="1" x14ac:dyDescent="0.2"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</row>
    <row r="483" spans="13:74" ht="12.75" customHeight="1" x14ac:dyDescent="0.2"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</row>
    <row r="484" spans="13:74" ht="12.75" customHeight="1" x14ac:dyDescent="0.2"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</row>
    <row r="485" spans="13:74" ht="12.75" customHeight="1" x14ac:dyDescent="0.2"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</row>
    <row r="486" spans="13:74" ht="12.75" customHeight="1" x14ac:dyDescent="0.2"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</row>
    <row r="487" spans="13:74" ht="12.75" customHeight="1" x14ac:dyDescent="0.2"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</row>
    <row r="488" spans="13:74" ht="12.75" customHeight="1" x14ac:dyDescent="0.2"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</row>
    <row r="489" spans="13:74" ht="12.75" customHeight="1" x14ac:dyDescent="0.2"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</row>
    <row r="490" spans="13:74" ht="12.75" customHeight="1" x14ac:dyDescent="0.2"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</row>
    <row r="491" spans="13:74" ht="12.75" customHeight="1" x14ac:dyDescent="0.2"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</row>
    <row r="492" spans="13:74" ht="12.75" customHeight="1" x14ac:dyDescent="0.2"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</row>
    <row r="493" spans="13:74" ht="12.75" customHeight="1" x14ac:dyDescent="0.2"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</row>
    <row r="494" spans="13:74" ht="12.75" customHeight="1" x14ac:dyDescent="0.2"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</row>
    <row r="495" spans="13:74" ht="12.75" customHeight="1" x14ac:dyDescent="0.2"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</row>
    <row r="496" spans="13:74" ht="12.75" customHeight="1" x14ac:dyDescent="0.2"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</row>
    <row r="497" spans="13:74" ht="12.75" customHeight="1" x14ac:dyDescent="0.2"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</row>
    <row r="498" spans="13:74" ht="12.75" customHeight="1" x14ac:dyDescent="0.2"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</row>
    <row r="499" spans="13:74" ht="12.75" customHeight="1" x14ac:dyDescent="0.2"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</row>
    <row r="500" spans="13:74" ht="12.75" customHeight="1" x14ac:dyDescent="0.2"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</row>
    <row r="501" spans="13:74" ht="12.75" customHeight="1" x14ac:dyDescent="0.2"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</row>
    <row r="502" spans="13:74" ht="12.75" customHeight="1" x14ac:dyDescent="0.2"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</row>
    <row r="503" spans="13:74" ht="12.75" customHeight="1" x14ac:dyDescent="0.2"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</row>
    <row r="504" spans="13:74" ht="12.75" customHeight="1" x14ac:dyDescent="0.2"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</row>
    <row r="505" spans="13:74" ht="12.75" customHeight="1" x14ac:dyDescent="0.2"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</row>
    <row r="506" spans="13:74" ht="12.75" customHeight="1" x14ac:dyDescent="0.2"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</row>
    <row r="507" spans="13:74" ht="12.75" customHeight="1" x14ac:dyDescent="0.2"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</row>
    <row r="508" spans="13:74" ht="12.75" customHeight="1" x14ac:dyDescent="0.2"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</row>
    <row r="509" spans="13:74" ht="12.75" customHeight="1" x14ac:dyDescent="0.2"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</row>
    <row r="510" spans="13:74" ht="12.75" customHeight="1" x14ac:dyDescent="0.2"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</row>
    <row r="511" spans="13:74" ht="12.75" customHeight="1" x14ac:dyDescent="0.2"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  <c r="BV511" s="6"/>
    </row>
    <row r="512" spans="13:74" ht="12.75" customHeight="1" x14ac:dyDescent="0.2"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</row>
    <row r="513" spans="13:74" ht="12.75" customHeight="1" x14ac:dyDescent="0.2"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  <c r="BV513" s="6"/>
    </row>
    <row r="514" spans="13:74" ht="12.75" customHeight="1" x14ac:dyDescent="0.2"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</row>
    <row r="515" spans="13:74" ht="12.75" customHeight="1" x14ac:dyDescent="0.2"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  <c r="BV515" s="6"/>
    </row>
    <row r="516" spans="13:74" ht="12.75" customHeight="1" x14ac:dyDescent="0.2"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  <c r="BV516" s="6"/>
    </row>
    <row r="517" spans="13:74" ht="12.75" customHeight="1" x14ac:dyDescent="0.2"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  <c r="BV517" s="6"/>
    </row>
    <row r="518" spans="13:74" ht="12.75" customHeight="1" x14ac:dyDescent="0.2"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</row>
    <row r="519" spans="13:74" ht="12.75" customHeight="1" x14ac:dyDescent="0.2"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</row>
    <row r="520" spans="13:74" ht="12.75" customHeight="1" x14ac:dyDescent="0.2"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</row>
    <row r="521" spans="13:74" ht="12.75" customHeight="1" x14ac:dyDescent="0.2"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</row>
    <row r="522" spans="13:74" ht="12.75" customHeight="1" x14ac:dyDescent="0.2"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</row>
    <row r="523" spans="13:74" ht="12.75" customHeight="1" x14ac:dyDescent="0.2"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</row>
    <row r="524" spans="13:74" ht="12.75" customHeight="1" x14ac:dyDescent="0.2"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</row>
    <row r="525" spans="13:74" ht="12.75" customHeight="1" x14ac:dyDescent="0.2"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</row>
    <row r="526" spans="13:74" ht="12.75" customHeight="1" x14ac:dyDescent="0.2"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</row>
    <row r="527" spans="13:74" ht="12.75" customHeight="1" x14ac:dyDescent="0.2"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</row>
    <row r="528" spans="13:74" ht="12.75" customHeight="1" x14ac:dyDescent="0.2"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</row>
    <row r="529" spans="13:74" ht="12.75" customHeight="1" x14ac:dyDescent="0.2"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</row>
    <row r="530" spans="13:74" ht="12.75" customHeight="1" x14ac:dyDescent="0.2"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</row>
    <row r="531" spans="13:74" ht="12.75" customHeight="1" x14ac:dyDescent="0.2"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</row>
    <row r="532" spans="13:74" ht="12.75" customHeight="1" x14ac:dyDescent="0.2"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</row>
    <row r="533" spans="13:74" ht="12.75" customHeight="1" x14ac:dyDescent="0.2"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</row>
    <row r="534" spans="13:74" ht="12.75" customHeight="1" x14ac:dyDescent="0.2"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</row>
    <row r="535" spans="13:74" ht="12.75" customHeight="1" x14ac:dyDescent="0.2"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</row>
    <row r="536" spans="13:74" ht="12.75" customHeight="1" x14ac:dyDescent="0.2"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</row>
    <row r="537" spans="13:74" ht="12.75" customHeight="1" x14ac:dyDescent="0.2"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</row>
    <row r="538" spans="13:74" ht="12.75" customHeight="1" x14ac:dyDescent="0.2"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</row>
    <row r="539" spans="13:74" ht="12.75" customHeight="1" x14ac:dyDescent="0.2"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</row>
    <row r="540" spans="13:74" ht="12.75" customHeight="1" x14ac:dyDescent="0.2"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</row>
    <row r="541" spans="13:74" ht="12.75" customHeight="1" x14ac:dyDescent="0.2"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</row>
    <row r="542" spans="13:74" ht="12.75" customHeight="1" x14ac:dyDescent="0.2"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</row>
    <row r="543" spans="13:74" ht="12.75" customHeight="1" x14ac:dyDescent="0.2"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</row>
    <row r="544" spans="13:74" ht="12.75" customHeight="1" x14ac:dyDescent="0.2"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</row>
    <row r="545" spans="13:74" ht="12.75" customHeight="1" x14ac:dyDescent="0.2"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</row>
    <row r="546" spans="13:74" ht="12.75" customHeight="1" x14ac:dyDescent="0.2"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</row>
    <row r="547" spans="13:74" ht="12.75" customHeight="1" x14ac:dyDescent="0.2"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</row>
    <row r="548" spans="13:74" ht="12.75" customHeight="1" x14ac:dyDescent="0.2"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</row>
    <row r="549" spans="13:74" ht="12.75" customHeight="1" x14ac:dyDescent="0.2"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</row>
    <row r="550" spans="13:74" ht="12.75" customHeight="1" x14ac:dyDescent="0.2"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</row>
    <row r="551" spans="13:74" ht="12.75" customHeight="1" x14ac:dyDescent="0.2"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</row>
    <row r="552" spans="13:74" ht="12.75" customHeight="1" x14ac:dyDescent="0.2"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</row>
    <row r="553" spans="13:74" ht="12.75" customHeight="1" x14ac:dyDescent="0.2"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</row>
    <row r="554" spans="13:74" ht="12.75" customHeight="1" x14ac:dyDescent="0.2"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</row>
    <row r="555" spans="13:74" ht="12.75" customHeight="1" x14ac:dyDescent="0.2"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</row>
    <row r="556" spans="13:74" ht="12.75" customHeight="1" x14ac:dyDescent="0.2"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</row>
    <row r="557" spans="13:74" ht="12.75" customHeight="1" x14ac:dyDescent="0.2"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</row>
    <row r="558" spans="13:74" ht="12.75" customHeight="1" x14ac:dyDescent="0.2"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</row>
    <row r="559" spans="13:74" ht="12.75" customHeight="1" x14ac:dyDescent="0.2"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</row>
    <row r="560" spans="13:74" ht="12.75" customHeight="1" x14ac:dyDescent="0.2"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</row>
    <row r="561" spans="13:74" ht="12.75" customHeight="1" x14ac:dyDescent="0.2"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</row>
    <row r="562" spans="13:74" ht="12.75" customHeight="1" x14ac:dyDescent="0.2"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</row>
    <row r="563" spans="13:74" ht="12.75" customHeight="1" x14ac:dyDescent="0.2"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</row>
    <row r="564" spans="13:74" ht="12.75" customHeight="1" x14ac:dyDescent="0.2"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</row>
    <row r="565" spans="13:74" ht="12.75" customHeight="1" x14ac:dyDescent="0.2"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</row>
    <row r="566" spans="13:74" ht="12.75" customHeight="1" x14ac:dyDescent="0.2"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</row>
    <row r="567" spans="13:74" ht="12.75" customHeight="1" x14ac:dyDescent="0.2"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</row>
    <row r="568" spans="13:74" ht="12.75" customHeight="1" x14ac:dyDescent="0.2"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</row>
    <row r="569" spans="13:74" ht="12.75" customHeight="1" x14ac:dyDescent="0.2"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</row>
    <row r="570" spans="13:74" ht="12.75" customHeight="1" x14ac:dyDescent="0.2"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</row>
    <row r="571" spans="13:74" ht="12.75" customHeight="1" x14ac:dyDescent="0.2"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</row>
    <row r="572" spans="13:74" ht="12.75" customHeight="1" x14ac:dyDescent="0.2"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</row>
    <row r="573" spans="13:74" ht="12.75" customHeight="1" x14ac:dyDescent="0.2"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</row>
    <row r="574" spans="13:74" ht="12.75" customHeight="1" x14ac:dyDescent="0.2"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</row>
    <row r="575" spans="13:74" ht="12.75" customHeight="1" x14ac:dyDescent="0.2"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</row>
    <row r="576" spans="13:74" ht="12.75" customHeight="1" x14ac:dyDescent="0.2"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</row>
    <row r="577" spans="13:74" ht="12.75" customHeight="1" x14ac:dyDescent="0.2"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</row>
    <row r="578" spans="13:74" ht="12.75" customHeight="1" x14ac:dyDescent="0.2"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</row>
    <row r="579" spans="13:74" ht="12.75" customHeight="1" x14ac:dyDescent="0.2"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</row>
    <row r="580" spans="13:74" ht="12.75" customHeight="1" x14ac:dyDescent="0.2"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</row>
    <row r="581" spans="13:74" ht="12.75" customHeight="1" x14ac:dyDescent="0.2"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</row>
    <row r="582" spans="13:74" ht="12.75" customHeight="1" x14ac:dyDescent="0.2"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</row>
    <row r="583" spans="13:74" ht="12.75" customHeight="1" x14ac:dyDescent="0.2"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</row>
    <row r="584" spans="13:74" ht="12.75" customHeight="1" x14ac:dyDescent="0.2"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</row>
    <row r="585" spans="13:74" ht="12.75" customHeight="1" x14ac:dyDescent="0.2"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</row>
    <row r="586" spans="13:74" ht="12.75" customHeight="1" x14ac:dyDescent="0.2"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</row>
    <row r="587" spans="13:74" ht="12.75" customHeight="1" x14ac:dyDescent="0.2"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</row>
    <row r="588" spans="13:74" ht="12.75" customHeight="1" x14ac:dyDescent="0.2"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</row>
    <row r="589" spans="13:74" ht="12.75" customHeight="1" x14ac:dyDescent="0.2"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</row>
    <row r="590" spans="13:74" ht="12.75" customHeight="1" x14ac:dyDescent="0.2"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</row>
    <row r="591" spans="13:74" ht="12.75" customHeight="1" x14ac:dyDescent="0.2"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</row>
    <row r="592" spans="13:74" ht="12.75" customHeight="1" x14ac:dyDescent="0.2"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</row>
    <row r="593" spans="13:74" ht="12.75" customHeight="1" x14ac:dyDescent="0.2"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</row>
    <row r="594" spans="13:74" ht="12.75" customHeight="1" x14ac:dyDescent="0.2"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</row>
    <row r="595" spans="13:74" ht="12.75" customHeight="1" x14ac:dyDescent="0.2"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</row>
    <row r="596" spans="13:74" ht="12.75" customHeight="1" x14ac:dyDescent="0.2"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</row>
    <row r="597" spans="13:74" ht="12.75" customHeight="1" x14ac:dyDescent="0.2"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</row>
    <row r="598" spans="13:74" ht="12.75" customHeight="1" x14ac:dyDescent="0.2"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</row>
    <row r="599" spans="13:74" ht="12.75" customHeight="1" x14ac:dyDescent="0.2"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</row>
    <row r="600" spans="13:74" ht="12.75" customHeight="1" x14ac:dyDescent="0.2"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</row>
    <row r="601" spans="13:74" ht="12.75" customHeight="1" x14ac:dyDescent="0.2"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  <c r="BV601" s="6"/>
    </row>
    <row r="602" spans="13:74" ht="12.75" customHeight="1" x14ac:dyDescent="0.2"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  <c r="BU602" s="6"/>
      <c r="BV602" s="6"/>
    </row>
    <row r="603" spans="13:74" ht="12.75" customHeight="1" x14ac:dyDescent="0.2"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  <c r="BT603" s="6"/>
      <c r="BU603" s="6"/>
      <c r="BV603" s="6"/>
    </row>
    <row r="604" spans="13:74" ht="12.75" customHeight="1" x14ac:dyDescent="0.2"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  <c r="BV604" s="6"/>
    </row>
    <row r="605" spans="13:74" ht="12.75" customHeight="1" x14ac:dyDescent="0.2"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  <c r="BV605" s="6"/>
    </row>
    <row r="606" spans="13:74" ht="12.75" customHeight="1" x14ac:dyDescent="0.2"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  <c r="BV606" s="6"/>
    </row>
    <row r="607" spans="13:74" ht="12.75" customHeight="1" x14ac:dyDescent="0.2"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</row>
    <row r="608" spans="13:74" ht="12.75" customHeight="1" x14ac:dyDescent="0.2"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</row>
    <row r="609" spans="13:74" ht="12.75" customHeight="1" x14ac:dyDescent="0.2"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</row>
    <row r="610" spans="13:74" ht="12.75" customHeight="1" x14ac:dyDescent="0.2"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</row>
    <row r="611" spans="13:74" ht="12.75" customHeight="1" x14ac:dyDescent="0.2"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</row>
    <row r="612" spans="13:74" ht="12.75" customHeight="1" x14ac:dyDescent="0.2"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</row>
    <row r="613" spans="13:74" ht="12.75" customHeight="1" x14ac:dyDescent="0.2"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</row>
    <row r="614" spans="13:74" ht="12.75" customHeight="1" x14ac:dyDescent="0.2"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</row>
    <row r="615" spans="13:74" ht="12.75" customHeight="1" x14ac:dyDescent="0.2"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</row>
    <row r="616" spans="13:74" ht="12.75" customHeight="1" x14ac:dyDescent="0.2"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</row>
    <row r="617" spans="13:74" ht="12.75" customHeight="1" x14ac:dyDescent="0.2"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  <c r="BV617" s="6"/>
    </row>
    <row r="618" spans="13:74" ht="12.75" customHeight="1" x14ac:dyDescent="0.2"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</row>
    <row r="619" spans="13:74" ht="12.75" customHeight="1" x14ac:dyDescent="0.2"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/>
      <c r="BU619" s="6"/>
      <c r="BV619" s="6"/>
    </row>
    <row r="620" spans="13:74" ht="12.75" customHeight="1" x14ac:dyDescent="0.2"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</row>
    <row r="621" spans="13:74" ht="12.75" customHeight="1" x14ac:dyDescent="0.2"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</row>
    <row r="622" spans="13:74" ht="12.75" customHeight="1" x14ac:dyDescent="0.2"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</row>
    <row r="623" spans="13:74" ht="12.75" customHeight="1" x14ac:dyDescent="0.2"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</row>
    <row r="624" spans="13:74" ht="12.75" customHeight="1" x14ac:dyDescent="0.2"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</row>
    <row r="625" spans="13:74" ht="12.75" customHeight="1" x14ac:dyDescent="0.2"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</row>
    <row r="626" spans="13:74" ht="12.75" customHeight="1" x14ac:dyDescent="0.2"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  <c r="BV626" s="6"/>
    </row>
    <row r="627" spans="13:74" ht="12.75" customHeight="1" x14ac:dyDescent="0.2"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</row>
    <row r="628" spans="13:74" ht="12.75" customHeight="1" x14ac:dyDescent="0.2"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6"/>
      <c r="BV628" s="6"/>
    </row>
    <row r="629" spans="13:74" ht="12.75" customHeight="1" x14ac:dyDescent="0.2"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</row>
    <row r="630" spans="13:74" ht="12.75" customHeight="1" x14ac:dyDescent="0.2"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</row>
    <row r="631" spans="13:74" ht="12.75" customHeight="1" x14ac:dyDescent="0.2"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</row>
    <row r="632" spans="13:74" ht="12.75" customHeight="1" x14ac:dyDescent="0.2"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</row>
    <row r="633" spans="13:74" ht="12.75" customHeight="1" x14ac:dyDescent="0.2"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</row>
    <row r="634" spans="13:74" ht="12.75" customHeight="1" x14ac:dyDescent="0.2"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</row>
    <row r="635" spans="13:74" ht="12.75" customHeight="1" x14ac:dyDescent="0.2"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</row>
    <row r="636" spans="13:74" ht="12.75" customHeight="1" x14ac:dyDescent="0.2"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</row>
    <row r="637" spans="13:74" ht="12.75" customHeight="1" x14ac:dyDescent="0.2"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</row>
    <row r="638" spans="13:74" ht="12.75" customHeight="1" x14ac:dyDescent="0.2"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  <c r="BV638" s="6"/>
    </row>
    <row r="639" spans="13:74" ht="12.75" customHeight="1" x14ac:dyDescent="0.2"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  <c r="BV639" s="6"/>
    </row>
    <row r="640" spans="13:74" ht="12.75" customHeight="1" x14ac:dyDescent="0.2"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</row>
    <row r="641" spans="13:74" ht="12.75" customHeight="1" x14ac:dyDescent="0.2"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</row>
    <row r="642" spans="13:74" ht="12.75" customHeight="1" x14ac:dyDescent="0.2"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</row>
    <row r="643" spans="13:74" ht="12.75" customHeight="1" x14ac:dyDescent="0.2"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</row>
    <row r="644" spans="13:74" ht="12.75" customHeight="1" x14ac:dyDescent="0.2"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</row>
    <row r="645" spans="13:74" ht="12.75" customHeight="1" x14ac:dyDescent="0.2"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  <c r="BV645" s="6"/>
    </row>
    <row r="646" spans="13:74" ht="12.75" customHeight="1" x14ac:dyDescent="0.2"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  <c r="BV646" s="6"/>
    </row>
    <row r="647" spans="13:74" ht="12.75" customHeight="1" x14ac:dyDescent="0.2"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/>
      <c r="BU647" s="6"/>
      <c r="BV647" s="6"/>
    </row>
    <row r="648" spans="13:74" ht="12.75" customHeight="1" x14ac:dyDescent="0.2"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  <c r="BV648" s="6"/>
    </row>
    <row r="649" spans="13:74" ht="12.75" customHeight="1" x14ac:dyDescent="0.2"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  <c r="BV649" s="6"/>
    </row>
    <row r="650" spans="13:74" ht="12.75" customHeight="1" x14ac:dyDescent="0.2"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</row>
    <row r="651" spans="13:74" ht="12.75" customHeight="1" x14ac:dyDescent="0.2"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</row>
    <row r="652" spans="13:74" ht="12.75" customHeight="1" x14ac:dyDescent="0.2"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</row>
    <row r="653" spans="13:74" ht="12.75" customHeight="1" x14ac:dyDescent="0.2"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</row>
    <row r="654" spans="13:74" ht="12.75" customHeight="1" x14ac:dyDescent="0.2"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</row>
    <row r="655" spans="13:74" ht="12.75" customHeight="1" x14ac:dyDescent="0.2"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</row>
    <row r="656" spans="13:74" ht="12.75" customHeight="1" x14ac:dyDescent="0.2"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</row>
    <row r="657" spans="13:74" ht="12.75" customHeight="1" x14ac:dyDescent="0.2"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</row>
    <row r="658" spans="13:74" ht="12.75" customHeight="1" x14ac:dyDescent="0.2"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</row>
    <row r="659" spans="13:74" ht="12.75" customHeight="1" x14ac:dyDescent="0.2"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</row>
    <row r="660" spans="13:74" ht="12.75" customHeight="1" x14ac:dyDescent="0.2"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</row>
    <row r="661" spans="13:74" ht="12.75" customHeight="1" x14ac:dyDescent="0.2"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</row>
    <row r="662" spans="13:74" ht="12.75" customHeight="1" x14ac:dyDescent="0.2"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</row>
    <row r="663" spans="13:74" ht="12.75" customHeight="1" x14ac:dyDescent="0.2"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</row>
    <row r="664" spans="13:74" ht="12.75" customHeight="1" x14ac:dyDescent="0.2"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</row>
    <row r="665" spans="13:74" ht="12.75" customHeight="1" x14ac:dyDescent="0.2"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</row>
    <row r="666" spans="13:74" ht="12.75" customHeight="1" x14ac:dyDescent="0.2"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  <c r="BT666" s="6"/>
      <c r="BU666" s="6"/>
      <c r="BV666" s="6"/>
    </row>
    <row r="667" spans="13:74" ht="12.75" customHeight="1" x14ac:dyDescent="0.2"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</row>
    <row r="668" spans="13:74" ht="12.75" customHeight="1" x14ac:dyDescent="0.2"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</row>
    <row r="669" spans="13:74" ht="12.75" customHeight="1" x14ac:dyDescent="0.2"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</row>
    <row r="670" spans="13:74" ht="12.75" customHeight="1" x14ac:dyDescent="0.2"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</row>
    <row r="671" spans="13:74" ht="12.75" customHeight="1" x14ac:dyDescent="0.2"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</row>
    <row r="672" spans="13:74" ht="12.75" customHeight="1" x14ac:dyDescent="0.2"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  <c r="BU672" s="6"/>
      <c r="BV672" s="6"/>
    </row>
    <row r="673" spans="13:74" ht="12.75" customHeight="1" x14ac:dyDescent="0.2"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  <c r="BU673" s="6"/>
      <c r="BV673" s="6"/>
    </row>
    <row r="674" spans="13:74" ht="12.75" customHeight="1" x14ac:dyDescent="0.2"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  <c r="BV674" s="6"/>
    </row>
    <row r="675" spans="13:74" ht="12.75" customHeight="1" x14ac:dyDescent="0.2"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6"/>
      <c r="BU675" s="6"/>
      <c r="BV675" s="6"/>
    </row>
    <row r="676" spans="13:74" ht="12.75" customHeight="1" x14ac:dyDescent="0.2"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/>
      <c r="BU676" s="6"/>
      <c r="BV676" s="6"/>
    </row>
    <row r="677" spans="13:74" ht="12.75" customHeight="1" x14ac:dyDescent="0.2"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</row>
    <row r="678" spans="13:74" ht="12.75" customHeight="1" x14ac:dyDescent="0.2"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6"/>
      <c r="BU678" s="6"/>
      <c r="BV678" s="6"/>
    </row>
    <row r="679" spans="13:74" ht="12.75" customHeight="1" x14ac:dyDescent="0.2"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/>
      <c r="BU679" s="6"/>
      <c r="BV679" s="6"/>
    </row>
    <row r="680" spans="13:74" ht="12.75" customHeight="1" x14ac:dyDescent="0.2"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/>
      <c r="BU680" s="6"/>
      <c r="BV680" s="6"/>
    </row>
    <row r="681" spans="13:74" ht="12.75" customHeight="1" x14ac:dyDescent="0.2"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  <c r="BU681" s="6"/>
      <c r="BV681" s="6"/>
    </row>
    <row r="682" spans="13:74" ht="12.75" customHeight="1" x14ac:dyDescent="0.2"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</row>
    <row r="683" spans="13:74" ht="12.75" customHeight="1" x14ac:dyDescent="0.2"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</row>
    <row r="684" spans="13:74" ht="12.75" customHeight="1" x14ac:dyDescent="0.2"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</row>
    <row r="685" spans="13:74" ht="12.75" customHeight="1" x14ac:dyDescent="0.2"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</row>
    <row r="686" spans="13:74" ht="12.75" customHeight="1" x14ac:dyDescent="0.2"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  <c r="BU686" s="6"/>
      <c r="BV686" s="6"/>
    </row>
    <row r="687" spans="13:74" ht="12.75" customHeight="1" x14ac:dyDescent="0.2"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/>
      <c r="BU687" s="6"/>
      <c r="BV687" s="6"/>
    </row>
    <row r="688" spans="13:74" ht="12.75" customHeight="1" x14ac:dyDescent="0.2"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/>
      <c r="BU688" s="6"/>
      <c r="BV688" s="6"/>
    </row>
    <row r="689" spans="13:74" ht="12.75" customHeight="1" x14ac:dyDescent="0.2"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/>
      <c r="BU689" s="6"/>
      <c r="BV689" s="6"/>
    </row>
    <row r="690" spans="13:74" ht="12.75" customHeight="1" x14ac:dyDescent="0.2"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  <c r="BU690" s="6"/>
      <c r="BV690" s="6"/>
    </row>
    <row r="691" spans="13:74" ht="12.75" customHeight="1" x14ac:dyDescent="0.2"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</row>
    <row r="692" spans="13:74" ht="12.75" customHeight="1" x14ac:dyDescent="0.2"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</row>
    <row r="693" spans="13:74" ht="12.75" customHeight="1" x14ac:dyDescent="0.2"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</row>
    <row r="694" spans="13:74" ht="12.75" customHeight="1" x14ac:dyDescent="0.2"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  <c r="BU694" s="6"/>
      <c r="BV694" s="6"/>
    </row>
    <row r="695" spans="13:74" ht="12.75" customHeight="1" x14ac:dyDescent="0.2"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/>
      <c r="BU695" s="6"/>
      <c r="BV695" s="6"/>
    </row>
    <row r="696" spans="13:74" ht="12.75" customHeight="1" x14ac:dyDescent="0.2"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  <c r="BU696" s="6"/>
      <c r="BV696" s="6"/>
    </row>
    <row r="697" spans="13:74" ht="12.75" customHeight="1" x14ac:dyDescent="0.2"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</row>
    <row r="698" spans="13:74" ht="12.75" customHeight="1" x14ac:dyDescent="0.2"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</row>
    <row r="699" spans="13:74" ht="12.75" customHeight="1" x14ac:dyDescent="0.2"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/>
      <c r="BU699" s="6"/>
      <c r="BV699" s="6"/>
    </row>
    <row r="700" spans="13:74" ht="12.75" customHeight="1" x14ac:dyDescent="0.2"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</row>
    <row r="701" spans="13:74" ht="12.75" customHeight="1" x14ac:dyDescent="0.2"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  <c r="BT701" s="6"/>
      <c r="BU701" s="6"/>
      <c r="BV701" s="6"/>
    </row>
    <row r="702" spans="13:74" ht="12.75" customHeight="1" x14ac:dyDescent="0.2"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  <c r="BT702" s="6"/>
      <c r="BU702" s="6"/>
      <c r="BV702" s="6"/>
    </row>
    <row r="703" spans="13:74" ht="12.75" customHeight="1" x14ac:dyDescent="0.2"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  <c r="BT703" s="6"/>
      <c r="BU703" s="6"/>
      <c r="BV703" s="6"/>
    </row>
    <row r="704" spans="13:74" ht="12.75" customHeight="1" x14ac:dyDescent="0.2"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  <c r="BT704" s="6"/>
      <c r="BU704" s="6"/>
      <c r="BV704" s="6"/>
    </row>
    <row r="705" spans="13:74" ht="12.75" customHeight="1" x14ac:dyDescent="0.2"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  <c r="BR705" s="6"/>
      <c r="BS705" s="6"/>
      <c r="BT705" s="6"/>
      <c r="BU705" s="6"/>
      <c r="BV705" s="6"/>
    </row>
    <row r="706" spans="13:74" ht="12.75" customHeight="1" x14ac:dyDescent="0.2"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  <c r="BT706" s="6"/>
      <c r="BU706" s="6"/>
      <c r="BV706" s="6"/>
    </row>
    <row r="707" spans="13:74" ht="12.75" customHeight="1" x14ac:dyDescent="0.2"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  <c r="BT707" s="6"/>
      <c r="BU707" s="6"/>
      <c r="BV707" s="6"/>
    </row>
    <row r="708" spans="13:74" ht="12.75" customHeight="1" x14ac:dyDescent="0.2"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  <c r="BU708" s="6"/>
      <c r="BV708" s="6"/>
    </row>
    <row r="709" spans="13:74" ht="12.75" customHeight="1" x14ac:dyDescent="0.2"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  <c r="BV709" s="6"/>
    </row>
    <row r="710" spans="13:74" ht="12.75" customHeight="1" x14ac:dyDescent="0.2"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  <c r="BV710" s="6"/>
    </row>
    <row r="711" spans="13:74" ht="12.75" customHeight="1" x14ac:dyDescent="0.2"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  <c r="BS711" s="6"/>
      <c r="BT711" s="6"/>
      <c r="BU711" s="6"/>
      <c r="BV711" s="6"/>
    </row>
    <row r="712" spans="13:74" ht="12.75" customHeight="1" x14ac:dyDescent="0.2"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  <c r="BU712" s="6"/>
      <c r="BV712" s="6"/>
    </row>
    <row r="713" spans="13:74" ht="12.75" customHeight="1" x14ac:dyDescent="0.2"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  <c r="BV713" s="6"/>
    </row>
    <row r="714" spans="13:74" ht="12.75" customHeight="1" x14ac:dyDescent="0.2"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  <c r="BT714" s="6"/>
      <c r="BU714" s="6"/>
      <c r="BV714" s="6"/>
    </row>
    <row r="715" spans="13:74" ht="12.75" customHeight="1" x14ac:dyDescent="0.2"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  <c r="BS715" s="6"/>
      <c r="BT715" s="6"/>
      <c r="BU715" s="6"/>
      <c r="BV715" s="6"/>
    </row>
    <row r="716" spans="13:74" ht="12.75" customHeight="1" x14ac:dyDescent="0.2"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  <c r="BU716" s="6"/>
      <c r="BV716" s="6"/>
    </row>
    <row r="717" spans="13:74" ht="12.75" customHeight="1" x14ac:dyDescent="0.2"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  <c r="BV717" s="6"/>
    </row>
    <row r="718" spans="13:74" ht="12.75" customHeight="1" x14ac:dyDescent="0.2"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6"/>
      <c r="BU718" s="6"/>
      <c r="BV718" s="6"/>
    </row>
    <row r="719" spans="13:74" ht="12.75" customHeight="1" x14ac:dyDescent="0.2"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  <c r="BT719" s="6"/>
      <c r="BU719" s="6"/>
      <c r="BV719" s="6"/>
    </row>
    <row r="720" spans="13:74" ht="12.75" customHeight="1" x14ac:dyDescent="0.2"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6"/>
      <c r="BU720" s="6"/>
      <c r="BV720" s="6"/>
    </row>
    <row r="721" spans="13:74" ht="12.75" customHeight="1" x14ac:dyDescent="0.2"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</row>
    <row r="722" spans="13:74" ht="12.75" customHeight="1" x14ac:dyDescent="0.2"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</row>
    <row r="723" spans="13:74" ht="12.75" customHeight="1" x14ac:dyDescent="0.2"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</row>
    <row r="724" spans="13:74" ht="12.75" customHeight="1" x14ac:dyDescent="0.2"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</row>
    <row r="725" spans="13:74" ht="12.75" customHeight="1" x14ac:dyDescent="0.2"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</row>
    <row r="726" spans="13:74" ht="12.75" customHeight="1" x14ac:dyDescent="0.2"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  <c r="BT726" s="6"/>
      <c r="BU726" s="6"/>
      <c r="BV726" s="6"/>
    </row>
    <row r="727" spans="13:74" ht="12.75" customHeight="1" x14ac:dyDescent="0.2"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  <c r="BV727" s="6"/>
    </row>
    <row r="728" spans="13:74" ht="12.75" customHeight="1" x14ac:dyDescent="0.2"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</row>
    <row r="729" spans="13:74" ht="12.75" customHeight="1" x14ac:dyDescent="0.2"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  <c r="BS729" s="6"/>
      <c r="BT729" s="6"/>
      <c r="BU729" s="6"/>
      <c r="BV729" s="6"/>
    </row>
    <row r="730" spans="13:74" ht="12.75" customHeight="1" x14ac:dyDescent="0.2"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  <c r="BT730" s="6"/>
      <c r="BU730" s="6"/>
      <c r="BV730" s="6"/>
    </row>
    <row r="731" spans="13:74" ht="12.75" customHeight="1" x14ac:dyDescent="0.2"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  <c r="BT731" s="6"/>
      <c r="BU731" s="6"/>
      <c r="BV731" s="6"/>
    </row>
    <row r="732" spans="13:74" ht="12.75" customHeight="1" x14ac:dyDescent="0.2"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  <c r="BR732" s="6"/>
      <c r="BS732" s="6"/>
      <c r="BT732" s="6"/>
      <c r="BU732" s="6"/>
      <c r="BV732" s="6"/>
    </row>
    <row r="733" spans="13:74" ht="12.75" customHeight="1" x14ac:dyDescent="0.2"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  <c r="BR733" s="6"/>
      <c r="BS733" s="6"/>
      <c r="BT733" s="6"/>
      <c r="BU733" s="6"/>
      <c r="BV733" s="6"/>
    </row>
    <row r="734" spans="13:74" ht="12.75" customHeight="1" x14ac:dyDescent="0.2"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  <c r="BO734" s="6"/>
      <c r="BP734" s="6"/>
      <c r="BQ734" s="6"/>
      <c r="BR734" s="6"/>
      <c r="BS734" s="6"/>
      <c r="BT734" s="6"/>
      <c r="BU734" s="6"/>
      <c r="BV734" s="6"/>
    </row>
    <row r="735" spans="13:74" ht="12.75" customHeight="1" x14ac:dyDescent="0.2"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</row>
    <row r="736" spans="13:74" ht="12.75" customHeight="1" x14ac:dyDescent="0.2"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</row>
    <row r="737" spans="13:74" ht="12.75" customHeight="1" x14ac:dyDescent="0.2"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</row>
    <row r="738" spans="13:74" ht="12.75" customHeight="1" x14ac:dyDescent="0.2"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</row>
    <row r="739" spans="13:74" ht="12.75" customHeight="1" x14ac:dyDescent="0.2"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</row>
    <row r="740" spans="13:74" ht="12.75" customHeight="1" x14ac:dyDescent="0.2"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</row>
    <row r="741" spans="13:74" ht="12.75" customHeight="1" x14ac:dyDescent="0.2"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</row>
    <row r="742" spans="13:74" ht="12.75" customHeight="1" x14ac:dyDescent="0.2"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</row>
    <row r="743" spans="13:74" ht="12.75" customHeight="1" x14ac:dyDescent="0.2"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</row>
    <row r="744" spans="13:74" ht="12.75" customHeight="1" x14ac:dyDescent="0.2"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</row>
    <row r="745" spans="13:74" ht="12.75" customHeight="1" x14ac:dyDescent="0.2"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  <c r="BT745" s="6"/>
      <c r="BU745" s="6"/>
      <c r="BV745" s="6"/>
    </row>
    <row r="746" spans="13:74" ht="12.75" customHeight="1" x14ac:dyDescent="0.2"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</row>
    <row r="747" spans="13:74" ht="12.75" customHeight="1" x14ac:dyDescent="0.2"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</row>
    <row r="748" spans="13:74" ht="12.75" customHeight="1" x14ac:dyDescent="0.2"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</row>
    <row r="749" spans="13:74" ht="12.75" customHeight="1" x14ac:dyDescent="0.2"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6"/>
      <c r="BS749" s="6"/>
      <c r="BT749" s="6"/>
      <c r="BU749" s="6"/>
      <c r="BV749" s="6"/>
    </row>
    <row r="750" spans="13:74" ht="12.75" customHeight="1" x14ac:dyDescent="0.2"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</row>
    <row r="751" spans="13:74" ht="12.75" customHeight="1" x14ac:dyDescent="0.2"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  <c r="BO751" s="6"/>
      <c r="BP751" s="6"/>
      <c r="BQ751" s="6"/>
      <c r="BR751" s="6"/>
      <c r="BS751" s="6"/>
      <c r="BT751" s="6"/>
      <c r="BU751" s="6"/>
      <c r="BV751" s="6"/>
    </row>
    <row r="752" spans="13:74" ht="12.75" customHeight="1" x14ac:dyDescent="0.2"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</row>
    <row r="753" spans="13:74" ht="12.75" customHeight="1" x14ac:dyDescent="0.2"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  <c r="BO753" s="6"/>
      <c r="BP753" s="6"/>
      <c r="BQ753" s="6"/>
      <c r="BR753" s="6"/>
      <c r="BS753" s="6"/>
      <c r="BT753" s="6"/>
      <c r="BU753" s="6"/>
      <c r="BV753" s="6"/>
    </row>
    <row r="754" spans="13:74" ht="12.75" customHeight="1" x14ac:dyDescent="0.2"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  <c r="BT754" s="6"/>
      <c r="BU754" s="6"/>
      <c r="BV754" s="6"/>
    </row>
    <row r="755" spans="13:74" ht="12.75" customHeight="1" x14ac:dyDescent="0.2"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  <c r="BO755" s="6"/>
      <c r="BP755" s="6"/>
      <c r="BQ755" s="6"/>
      <c r="BR755" s="6"/>
      <c r="BS755" s="6"/>
      <c r="BT755" s="6"/>
      <c r="BU755" s="6"/>
      <c r="BV755" s="6"/>
    </row>
    <row r="756" spans="13:74" ht="12.75" customHeight="1" x14ac:dyDescent="0.2"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  <c r="BR756" s="6"/>
      <c r="BS756" s="6"/>
      <c r="BT756" s="6"/>
      <c r="BU756" s="6"/>
      <c r="BV756" s="6"/>
    </row>
    <row r="757" spans="13:74" ht="12.75" customHeight="1" x14ac:dyDescent="0.2"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</row>
    <row r="758" spans="13:74" ht="12.75" customHeight="1" x14ac:dyDescent="0.2"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</row>
    <row r="759" spans="13:74" ht="12.75" customHeight="1" x14ac:dyDescent="0.2"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  <c r="BR759" s="6"/>
      <c r="BS759" s="6"/>
      <c r="BT759" s="6"/>
      <c r="BU759" s="6"/>
      <c r="BV759" s="6"/>
    </row>
    <row r="760" spans="13:74" ht="12.75" customHeight="1" x14ac:dyDescent="0.2"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  <c r="BO760" s="6"/>
      <c r="BP760" s="6"/>
      <c r="BQ760" s="6"/>
      <c r="BR760" s="6"/>
      <c r="BS760" s="6"/>
      <c r="BT760" s="6"/>
      <c r="BU760" s="6"/>
      <c r="BV760" s="6"/>
    </row>
    <row r="761" spans="13:74" ht="12.75" customHeight="1" x14ac:dyDescent="0.2"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  <c r="BO761" s="6"/>
      <c r="BP761" s="6"/>
      <c r="BQ761" s="6"/>
      <c r="BR761" s="6"/>
      <c r="BS761" s="6"/>
      <c r="BT761" s="6"/>
      <c r="BU761" s="6"/>
      <c r="BV761" s="6"/>
    </row>
    <row r="762" spans="13:74" ht="12.75" customHeight="1" x14ac:dyDescent="0.2"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  <c r="BU762" s="6"/>
      <c r="BV762" s="6"/>
    </row>
    <row r="763" spans="13:74" ht="12.75" customHeight="1" x14ac:dyDescent="0.2"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  <c r="BV763" s="6"/>
    </row>
    <row r="764" spans="13:74" ht="12.75" customHeight="1" x14ac:dyDescent="0.2"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6"/>
      <c r="BU764" s="6"/>
      <c r="BV764" s="6"/>
    </row>
    <row r="765" spans="13:74" ht="12.75" customHeight="1" x14ac:dyDescent="0.2"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  <c r="BO765" s="6"/>
      <c r="BP765" s="6"/>
      <c r="BQ765" s="6"/>
      <c r="BR765" s="6"/>
      <c r="BS765" s="6"/>
      <c r="BT765" s="6"/>
      <c r="BU765" s="6"/>
      <c r="BV765" s="6"/>
    </row>
    <row r="766" spans="13:74" ht="12.75" customHeight="1" x14ac:dyDescent="0.2"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</row>
    <row r="767" spans="13:74" ht="12.75" customHeight="1" x14ac:dyDescent="0.2"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</row>
    <row r="768" spans="13:74" ht="12.75" customHeight="1" x14ac:dyDescent="0.2"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</row>
    <row r="769" spans="13:74" ht="12.75" customHeight="1" x14ac:dyDescent="0.2"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</row>
    <row r="770" spans="13:74" ht="12.75" customHeight="1" x14ac:dyDescent="0.2"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</row>
    <row r="771" spans="13:74" ht="12.75" customHeight="1" x14ac:dyDescent="0.2"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  <c r="BR771" s="6"/>
      <c r="BS771" s="6"/>
      <c r="BT771" s="6"/>
      <c r="BU771" s="6"/>
      <c r="BV771" s="6"/>
    </row>
    <row r="772" spans="13:74" ht="12.75" customHeight="1" x14ac:dyDescent="0.2"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  <c r="BR772" s="6"/>
      <c r="BS772" s="6"/>
      <c r="BT772" s="6"/>
      <c r="BU772" s="6"/>
      <c r="BV772" s="6"/>
    </row>
    <row r="773" spans="13:74" ht="12.75" customHeight="1" x14ac:dyDescent="0.2"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</row>
    <row r="774" spans="13:74" ht="12.75" customHeight="1" x14ac:dyDescent="0.2"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  <c r="BO774" s="6"/>
      <c r="BP774" s="6"/>
      <c r="BQ774" s="6"/>
      <c r="BR774" s="6"/>
      <c r="BS774" s="6"/>
      <c r="BT774" s="6"/>
      <c r="BU774" s="6"/>
      <c r="BV774" s="6"/>
    </row>
    <row r="775" spans="13:74" ht="12.75" customHeight="1" x14ac:dyDescent="0.2"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</row>
    <row r="776" spans="13:74" ht="12.75" customHeight="1" x14ac:dyDescent="0.2"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</row>
    <row r="777" spans="13:74" ht="12.75" customHeight="1" x14ac:dyDescent="0.2"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</row>
    <row r="778" spans="13:74" ht="12.75" customHeight="1" x14ac:dyDescent="0.2"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</row>
    <row r="779" spans="13:74" ht="12.75" customHeight="1" x14ac:dyDescent="0.2"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  <c r="BT779" s="6"/>
      <c r="BU779" s="6"/>
      <c r="BV779" s="6"/>
    </row>
    <row r="780" spans="13:74" ht="12.75" customHeight="1" x14ac:dyDescent="0.2"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  <c r="BO780" s="6"/>
      <c r="BP780" s="6"/>
      <c r="BQ780" s="6"/>
      <c r="BR780" s="6"/>
      <c r="BS780" s="6"/>
      <c r="BT780" s="6"/>
      <c r="BU780" s="6"/>
      <c r="BV780" s="6"/>
    </row>
    <row r="781" spans="13:74" ht="12.75" customHeight="1" x14ac:dyDescent="0.2"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  <c r="BO781" s="6"/>
      <c r="BP781" s="6"/>
      <c r="BQ781" s="6"/>
      <c r="BR781" s="6"/>
      <c r="BS781" s="6"/>
      <c r="BT781" s="6"/>
      <c r="BU781" s="6"/>
      <c r="BV781" s="6"/>
    </row>
    <row r="782" spans="13:74" ht="12.75" customHeight="1" x14ac:dyDescent="0.2"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  <c r="BO782" s="6"/>
      <c r="BP782" s="6"/>
      <c r="BQ782" s="6"/>
      <c r="BR782" s="6"/>
      <c r="BS782" s="6"/>
      <c r="BT782" s="6"/>
      <c r="BU782" s="6"/>
      <c r="BV782" s="6"/>
    </row>
    <row r="783" spans="13:74" ht="12.75" customHeight="1" x14ac:dyDescent="0.2"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6"/>
      <c r="BS783" s="6"/>
      <c r="BT783" s="6"/>
      <c r="BU783" s="6"/>
      <c r="BV783" s="6"/>
    </row>
    <row r="784" spans="13:74" ht="12.75" customHeight="1" x14ac:dyDescent="0.2"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</row>
    <row r="785" spans="13:74" ht="12.75" customHeight="1" x14ac:dyDescent="0.2"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</row>
    <row r="786" spans="13:74" ht="12.75" customHeight="1" x14ac:dyDescent="0.2"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  <c r="BO786" s="6"/>
      <c r="BP786" s="6"/>
      <c r="BQ786" s="6"/>
      <c r="BR786" s="6"/>
      <c r="BS786" s="6"/>
      <c r="BT786" s="6"/>
      <c r="BU786" s="6"/>
      <c r="BV786" s="6"/>
    </row>
    <row r="787" spans="13:74" ht="12.75" customHeight="1" x14ac:dyDescent="0.2"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  <c r="BO787" s="6"/>
      <c r="BP787" s="6"/>
      <c r="BQ787" s="6"/>
      <c r="BR787" s="6"/>
      <c r="BS787" s="6"/>
      <c r="BT787" s="6"/>
      <c r="BU787" s="6"/>
      <c r="BV787" s="6"/>
    </row>
    <row r="788" spans="13:74" ht="12.75" customHeight="1" x14ac:dyDescent="0.2"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  <c r="BV788" s="6"/>
    </row>
    <row r="789" spans="13:74" ht="12.75" customHeight="1" x14ac:dyDescent="0.2"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</row>
    <row r="790" spans="13:74" ht="12.75" customHeight="1" x14ac:dyDescent="0.2"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</row>
    <row r="791" spans="13:74" ht="12.75" customHeight="1" x14ac:dyDescent="0.2"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  <c r="BO791" s="6"/>
      <c r="BP791" s="6"/>
      <c r="BQ791" s="6"/>
      <c r="BR791" s="6"/>
      <c r="BS791" s="6"/>
      <c r="BT791" s="6"/>
      <c r="BU791" s="6"/>
      <c r="BV791" s="6"/>
    </row>
    <row r="792" spans="13:74" ht="12.75" customHeight="1" x14ac:dyDescent="0.2"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  <c r="BV792" s="6"/>
    </row>
    <row r="793" spans="13:74" ht="12.75" customHeight="1" x14ac:dyDescent="0.2"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</row>
    <row r="794" spans="13:74" ht="12.75" customHeight="1" x14ac:dyDescent="0.2"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  <c r="BV794" s="6"/>
    </row>
    <row r="795" spans="13:74" ht="12.75" customHeight="1" x14ac:dyDescent="0.2"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  <c r="BV795" s="6"/>
    </row>
    <row r="796" spans="13:74" ht="12.75" customHeight="1" x14ac:dyDescent="0.2"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  <c r="BV796" s="6"/>
    </row>
    <row r="797" spans="13:74" ht="12.75" customHeight="1" x14ac:dyDescent="0.2"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  <c r="BV797" s="6"/>
    </row>
    <row r="798" spans="13:74" ht="12.75" customHeight="1" x14ac:dyDescent="0.2"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  <c r="BS798" s="6"/>
      <c r="BT798" s="6"/>
      <c r="BU798" s="6"/>
      <c r="BV798" s="6"/>
    </row>
    <row r="799" spans="13:74" ht="12.75" customHeight="1" x14ac:dyDescent="0.2"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</row>
    <row r="800" spans="13:74" ht="12.75" customHeight="1" x14ac:dyDescent="0.2"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  <c r="BT800" s="6"/>
      <c r="BU800" s="6"/>
      <c r="BV800" s="6"/>
    </row>
    <row r="801" spans="13:74" ht="12.75" customHeight="1" x14ac:dyDescent="0.2"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  <c r="BT801" s="6"/>
      <c r="BU801" s="6"/>
      <c r="BV801" s="6"/>
    </row>
    <row r="802" spans="13:74" ht="12.75" customHeight="1" x14ac:dyDescent="0.2"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  <c r="BO802" s="6"/>
      <c r="BP802" s="6"/>
      <c r="BQ802" s="6"/>
      <c r="BR802" s="6"/>
      <c r="BS802" s="6"/>
      <c r="BT802" s="6"/>
      <c r="BU802" s="6"/>
      <c r="BV802" s="6"/>
    </row>
    <row r="803" spans="13:74" ht="12.75" customHeight="1" x14ac:dyDescent="0.2"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  <c r="BO803" s="6"/>
      <c r="BP803" s="6"/>
      <c r="BQ803" s="6"/>
      <c r="BR803" s="6"/>
      <c r="BS803" s="6"/>
      <c r="BT803" s="6"/>
      <c r="BU803" s="6"/>
      <c r="BV803" s="6"/>
    </row>
    <row r="804" spans="13:74" ht="12.75" customHeight="1" x14ac:dyDescent="0.2"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  <c r="BO804" s="6"/>
      <c r="BP804" s="6"/>
      <c r="BQ804" s="6"/>
      <c r="BR804" s="6"/>
      <c r="BS804" s="6"/>
      <c r="BT804" s="6"/>
      <c r="BU804" s="6"/>
      <c r="BV804" s="6"/>
    </row>
    <row r="805" spans="13:74" ht="12.75" customHeight="1" x14ac:dyDescent="0.2"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  <c r="BV805" s="6"/>
    </row>
    <row r="806" spans="13:74" ht="12.75" customHeight="1" x14ac:dyDescent="0.2"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  <c r="BO806" s="6"/>
      <c r="BP806" s="6"/>
      <c r="BQ806" s="6"/>
      <c r="BR806" s="6"/>
      <c r="BS806" s="6"/>
      <c r="BT806" s="6"/>
      <c r="BU806" s="6"/>
      <c r="BV806" s="6"/>
    </row>
    <row r="807" spans="13:74" ht="12.75" customHeight="1" x14ac:dyDescent="0.2"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  <c r="BO807" s="6"/>
      <c r="BP807" s="6"/>
      <c r="BQ807" s="6"/>
      <c r="BR807" s="6"/>
      <c r="BS807" s="6"/>
      <c r="BT807" s="6"/>
      <c r="BU807" s="6"/>
      <c r="BV807" s="6"/>
    </row>
    <row r="808" spans="13:74" ht="12.75" customHeight="1" x14ac:dyDescent="0.2"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  <c r="BO808" s="6"/>
      <c r="BP808" s="6"/>
      <c r="BQ808" s="6"/>
      <c r="BR808" s="6"/>
      <c r="BS808" s="6"/>
      <c r="BT808" s="6"/>
      <c r="BU808" s="6"/>
      <c r="BV808" s="6"/>
    </row>
    <row r="809" spans="13:74" ht="12.75" customHeight="1" x14ac:dyDescent="0.2"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  <c r="BO809" s="6"/>
      <c r="BP809" s="6"/>
      <c r="BQ809" s="6"/>
      <c r="BR809" s="6"/>
      <c r="BS809" s="6"/>
      <c r="BT809" s="6"/>
      <c r="BU809" s="6"/>
      <c r="BV809" s="6"/>
    </row>
    <row r="810" spans="13:74" ht="12.75" customHeight="1" x14ac:dyDescent="0.2"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  <c r="BO810" s="6"/>
      <c r="BP810" s="6"/>
      <c r="BQ810" s="6"/>
      <c r="BR810" s="6"/>
      <c r="BS810" s="6"/>
      <c r="BT810" s="6"/>
      <c r="BU810" s="6"/>
      <c r="BV810" s="6"/>
    </row>
    <row r="811" spans="13:74" ht="12.75" customHeight="1" x14ac:dyDescent="0.2"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"/>
      <c r="BO811" s="6"/>
      <c r="BP811" s="6"/>
      <c r="BQ811" s="6"/>
      <c r="BR811" s="6"/>
      <c r="BS811" s="6"/>
      <c r="BT811" s="6"/>
      <c r="BU811" s="6"/>
      <c r="BV811" s="6"/>
    </row>
    <row r="812" spans="13:74" ht="12.75" customHeight="1" x14ac:dyDescent="0.2"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  <c r="BM812" s="6"/>
      <c r="BN812" s="6"/>
      <c r="BO812" s="6"/>
      <c r="BP812" s="6"/>
      <c r="BQ812" s="6"/>
      <c r="BR812" s="6"/>
      <c r="BS812" s="6"/>
      <c r="BT812" s="6"/>
      <c r="BU812" s="6"/>
      <c r="BV812" s="6"/>
    </row>
    <row r="813" spans="13:74" ht="12.75" customHeight="1" x14ac:dyDescent="0.2"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  <c r="BO813" s="6"/>
      <c r="BP813" s="6"/>
      <c r="BQ813" s="6"/>
      <c r="BR813" s="6"/>
      <c r="BS813" s="6"/>
      <c r="BT813" s="6"/>
      <c r="BU813" s="6"/>
      <c r="BV813" s="6"/>
    </row>
    <row r="814" spans="13:74" ht="12.75" customHeight="1" x14ac:dyDescent="0.2"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  <c r="BT814" s="6"/>
      <c r="BU814" s="6"/>
      <c r="BV814" s="6"/>
    </row>
    <row r="815" spans="13:74" ht="12.75" customHeight="1" x14ac:dyDescent="0.2"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  <c r="BS815" s="6"/>
      <c r="BT815" s="6"/>
      <c r="BU815" s="6"/>
      <c r="BV815" s="6"/>
    </row>
    <row r="816" spans="13:74" ht="12.75" customHeight="1" x14ac:dyDescent="0.2"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  <c r="BM816" s="6"/>
      <c r="BN816" s="6"/>
      <c r="BO816" s="6"/>
      <c r="BP816" s="6"/>
      <c r="BQ816" s="6"/>
      <c r="BR816" s="6"/>
      <c r="BS816" s="6"/>
      <c r="BT816" s="6"/>
      <c r="BU816" s="6"/>
      <c r="BV816" s="6"/>
    </row>
    <row r="817" spans="13:74" ht="12.75" customHeight="1" x14ac:dyDescent="0.2"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  <c r="BM817" s="6"/>
      <c r="BN817" s="6"/>
      <c r="BO817" s="6"/>
      <c r="BP817" s="6"/>
      <c r="BQ817" s="6"/>
      <c r="BR817" s="6"/>
      <c r="BS817" s="6"/>
      <c r="BT817" s="6"/>
      <c r="BU817" s="6"/>
      <c r="BV817" s="6"/>
    </row>
    <row r="818" spans="13:74" ht="12.75" customHeight="1" x14ac:dyDescent="0.2"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  <c r="BV818" s="6"/>
    </row>
    <row r="819" spans="13:74" ht="12.75" customHeight="1" x14ac:dyDescent="0.2"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  <c r="BV819" s="6"/>
    </row>
    <row r="820" spans="13:74" ht="12.75" customHeight="1" x14ac:dyDescent="0.2"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  <c r="BV820" s="6"/>
    </row>
    <row r="821" spans="13:74" ht="12.75" customHeight="1" x14ac:dyDescent="0.2"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  <c r="BM821" s="6"/>
      <c r="BN821" s="6"/>
      <c r="BO821" s="6"/>
      <c r="BP821" s="6"/>
      <c r="BQ821" s="6"/>
      <c r="BR821" s="6"/>
      <c r="BS821" s="6"/>
      <c r="BT821" s="6"/>
      <c r="BU821" s="6"/>
      <c r="BV821" s="6"/>
    </row>
    <row r="822" spans="13:74" ht="12.75" customHeight="1" x14ac:dyDescent="0.2"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  <c r="BM822" s="6"/>
      <c r="BN822" s="6"/>
      <c r="BO822" s="6"/>
      <c r="BP822" s="6"/>
      <c r="BQ822" s="6"/>
      <c r="BR822" s="6"/>
      <c r="BS822" s="6"/>
      <c r="BT822" s="6"/>
      <c r="BU822" s="6"/>
      <c r="BV822" s="6"/>
    </row>
    <row r="823" spans="13:74" ht="12.75" customHeight="1" x14ac:dyDescent="0.2"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  <c r="BV823" s="6"/>
    </row>
    <row r="824" spans="13:74" ht="12.75" customHeight="1" x14ac:dyDescent="0.2"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  <c r="BV824" s="6"/>
    </row>
    <row r="825" spans="13:74" ht="12.75" customHeight="1" x14ac:dyDescent="0.2"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</row>
    <row r="826" spans="13:74" ht="12.75" customHeight="1" x14ac:dyDescent="0.2"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  <c r="BO826" s="6"/>
      <c r="BP826" s="6"/>
      <c r="BQ826" s="6"/>
      <c r="BR826" s="6"/>
      <c r="BS826" s="6"/>
      <c r="BT826" s="6"/>
      <c r="BU826" s="6"/>
      <c r="BV826" s="6"/>
    </row>
    <row r="827" spans="13:74" ht="12.75" customHeight="1" x14ac:dyDescent="0.2"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  <c r="BV827" s="6"/>
    </row>
    <row r="828" spans="13:74" ht="12.75" customHeight="1" x14ac:dyDescent="0.2"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  <c r="BO828" s="6"/>
      <c r="BP828" s="6"/>
      <c r="BQ828" s="6"/>
      <c r="BR828" s="6"/>
      <c r="BS828" s="6"/>
      <c r="BT828" s="6"/>
      <c r="BU828" s="6"/>
      <c r="BV828" s="6"/>
    </row>
    <row r="829" spans="13:74" ht="12.75" customHeight="1" x14ac:dyDescent="0.2"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  <c r="BS829" s="6"/>
      <c r="BT829" s="6"/>
      <c r="BU829" s="6"/>
      <c r="BV829" s="6"/>
    </row>
    <row r="830" spans="13:74" ht="12.75" customHeight="1" x14ac:dyDescent="0.2"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  <c r="BV830" s="6"/>
    </row>
    <row r="831" spans="13:74" ht="12.75" customHeight="1" x14ac:dyDescent="0.2"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  <c r="BO831" s="6"/>
      <c r="BP831" s="6"/>
      <c r="BQ831" s="6"/>
      <c r="BR831" s="6"/>
      <c r="BS831" s="6"/>
      <c r="BT831" s="6"/>
      <c r="BU831" s="6"/>
      <c r="BV831" s="6"/>
    </row>
    <row r="832" spans="13:74" ht="12.75" customHeight="1" x14ac:dyDescent="0.2"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  <c r="BV832" s="6"/>
    </row>
    <row r="833" spans="13:74" ht="12.75" customHeight="1" x14ac:dyDescent="0.2"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  <c r="BM833" s="6"/>
      <c r="BN833" s="6"/>
      <c r="BO833" s="6"/>
      <c r="BP833" s="6"/>
      <c r="BQ833" s="6"/>
      <c r="BR833" s="6"/>
      <c r="BS833" s="6"/>
      <c r="BT833" s="6"/>
      <c r="BU833" s="6"/>
      <c r="BV833" s="6"/>
    </row>
    <row r="834" spans="13:74" ht="12.75" customHeight="1" x14ac:dyDescent="0.2"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  <c r="BR834" s="6"/>
      <c r="BS834" s="6"/>
      <c r="BT834" s="6"/>
      <c r="BU834" s="6"/>
      <c r="BV834" s="6"/>
    </row>
    <row r="835" spans="13:74" ht="12.75" customHeight="1" x14ac:dyDescent="0.2"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  <c r="BS835" s="6"/>
      <c r="BT835" s="6"/>
      <c r="BU835" s="6"/>
      <c r="BV835" s="6"/>
    </row>
    <row r="836" spans="13:74" ht="12.75" customHeight="1" x14ac:dyDescent="0.2"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/>
      <c r="BN836" s="6"/>
      <c r="BO836" s="6"/>
      <c r="BP836" s="6"/>
      <c r="BQ836" s="6"/>
      <c r="BR836" s="6"/>
      <c r="BS836" s="6"/>
      <c r="BT836" s="6"/>
      <c r="BU836" s="6"/>
      <c r="BV836" s="6"/>
    </row>
    <row r="837" spans="13:74" ht="12.75" customHeight="1" x14ac:dyDescent="0.2"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  <c r="BO837" s="6"/>
      <c r="BP837" s="6"/>
      <c r="BQ837" s="6"/>
      <c r="BR837" s="6"/>
      <c r="BS837" s="6"/>
      <c r="BT837" s="6"/>
      <c r="BU837" s="6"/>
      <c r="BV837" s="6"/>
    </row>
    <row r="838" spans="13:74" ht="12.75" customHeight="1" x14ac:dyDescent="0.2"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  <c r="BL838" s="6"/>
      <c r="BM838" s="6"/>
      <c r="BN838" s="6"/>
      <c r="BO838" s="6"/>
      <c r="BP838" s="6"/>
      <c r="BQ838" s="6"/>
      <c r="BR838" s="6"/>
      <c r="BS838" s="6"/>
      <c r="BT838" s="6"/>
      <c r="BU838" s="6"/>
      <c r="BV838" s="6"/>
    </row>
    <row r="839" spans="13:74" ht="12.75" customHeight="1" x14ac:dyDescent="0.2"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  <c r="BM839" s="6"/>
      <c r="BN839" s="6"/>
      <c r="BO839" s="6"/>
      <c r="BP839" s="6"/>
      <c r="BQ839" s="6"/>
      <c r="BR839" s="6"/>
      <c r="BS839" s="6"/>
      <c r="BT839" s="6"/>
      <c r="BU839" s="6"/>
      <c r="BV839" s="6"/>
    </row>
    <row r="840" spans="13:74" ht="12.75" customHeight="1" x14ac:dyDescent="0.2"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/>
      <c r="BN840" s="6"/>
      <c r="BO840" s="6"/>
      <c r="BP840" s="6"/>
      <c r="BQ840" s="6"/>
      <c r="BR840" s="6"/>
      <c r="BS840" s="6"/>
      <c r="BT840" s="6"/>
      <c r="BU840" s="6"/>
      <c r="BV840" s="6"/>
    </row>
    <row r="841" spans="13:74" ht="12.75" customHeight="1" x14ac:dyDescent="0.2"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  <c r="BM841" s="6"/>
      <c r="BN841" s="6"/>
      <c r="BO841" s="6"/>
      <c r="BP841" s="6"/>
      <c r="BQ841" s="6"/>
      <c r="BR841" s="6"/>
      <c r="BS841" s="6"/>
      <c r="BT841" s="6"/>
      <c r="BU841" s="6"/>
      <c r="BV841" s="6"/>
    </row>
    <row r="842" spans="13:74" ht="12.75" customHeight="1" x14ac:dyDescent="0.2"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  <c r="BM842" s="6"/>
      <c r="BN842" s="6"/>
      <c r="BO842" s="6"/>
      <c r="BP842" s="6"/>
      <c r="BQ842" s="6"/>
      <c r="BR842" s="6"/>
      <c r="BS842" s="6"/>
      <c r="BT842" s="6"/>
      <c r="BU842" s="6"/>
      <c r="BV842" s="6"/>
    </row>
    <row r="843" spans="13:74" ht="12.75" customHeight="1" x14ac:dyDescent="0.2"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  <c r="BM843" s="6"/>
      <c r="BN843" s="6"/>
      <c r="BO843" s="6"/>
      <c r="BP843" s="6"/>
      <c r="BQ843" s="6"/>
      <c r="BR843" s="6"/>
      <c r="BS843" s="6"/>
      <c r="BT843" s="6"/>
      <c r="BU843" s="6"/>
      <c r="BV843" s="6"/>
    </row>
    <row r="844" spans="13:74" ht="12.75" customHeight="1" x14ac:dyDescent="0.2"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"/>
      <c r="BO844" s="6"/>
      <c r="BP844" s="6"/>
      <c r="BQ844" s="6"/>
      <c r="BR844" s="6"/>
      <c r="BS844" s="6"/>
      <c r="BT844" s="6"/>
      <c r="BU844" s="6"/>
      <c r="BV844" s="6"/>
    </row>
    <row r="845" spans="13:74" ht="12.75" customHeight="1" x14ac:dyDescent="0.2"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/>
      <c r="BL845" s="6"/>
      <c r="BM845" s="6"/>
      <c r="BN845" s="6"/>
      <c r="BO845" s="6"/>
      <c r="BP845" s="6"/>
      <c r="BQ845" s="6"/>
      <c r="BR845" s="6"/>
      <c r="BS845" s="6"/>
      <c r="BT845" s="6"/>
      <c r="BU845" s="6"/>
      <c r="BV845" s="6"/>
    </row>
    <row r="846" spans="13:74" ht="12.75" customHeight="1" x14ac:dyDescent="0.2"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  <c r="BM846" s="6"/>
      <c r="BN846" s="6"/>
      <c r="BO846" s="6"/>
      <c r="BP846" s="6"/>
      <c r="BQ846" s="6"/>
      <c r="BR846" s="6"/>
      <c r="BS846" s="6"/>
      <c r="BT846" s="6"/>
      <c r="BU846" s="6"/>
      <c r="BV846" s="6"/>
    </row>
    <row r="847" spans="13:74" ht="12.75" customHeight="1" x14ac:dyDescent="0.2"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  <c r="BM847" s="6"/>
      <c r="BN847" s="6"/>
      <c r="BO847" s="6"/>
      <c r="BP847" s="6"/>
      <c r="BQ847" s="6"/>
      <c r="BR847" s="6"/>
      <c r="BS847" s="6"/>
      <c r="BT847" s="6"/>
      <c r="BU847" s="6"/>
      <c r="BV847" s="6"/>
    </row>
    <row r="848" spans="13:74" ht="12.75" customHeight="1" x14ac:dyDescent="0.2"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  <c r="BM848" s="6"/>
      <c r="BN848" s="6"/>
      <c r="BO848" s="6"/>
      <c r="BP848" s="6"/>
      <c r="BQ848" s="6"/>
      <c r="BR848" s="6"/>
      <c r="BS848" s="6"/>
      <c r="BT848" s="6"/>
      <c r="BU848" s="6"/>
      <c r="BV848" s="6"/>
    </row>
    <row r="849" spans="13:74" ht="12.75" customHeight="1" x14ac:dyDescent="0.2"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  <c r="BM849" s="6"/>
      <c r="BN849" s="6"/>
      <c r="BO849" s="6"/>
      <c r="BP849" s="6"/>
      <c r="BQ849" s="6"/>
      <c r="BR849" s="6"/>
      <c r="BS849" s="6"/>
      <c r="BT849" s="6"/>
      <c r="BU849" s="6"/>
      <c r="BV849" s="6"/>
    </row>
    <row r="850" spans="13:74" ht="12.75" customHeight="1" x14ac:dyDescent="0.2"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  <c r="BM850" s="6"/>
      <c r="BN850" s="6"/>
      <c r="BO850" s="6"/>
      <c r="BP850" s="6"/>
      <c r="BQ850" s="6"/>
      <c r="BR850" s="6"/>
      <c r="BS850" s="6"/>
      <c r="BT850" s="6"/>
      <c r="BU850" s="6"/>
      <c r="BV850" s="6"/>
    </row>
    <row r="851" spans="13:74" ht="12.75" customHeight="1" x14ac:dyDescent="0.2"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  <c r="BM851" s="6"/>
      <c r="BN851" s="6"/>
      <c r="BO851" s="6"/>
      <c r="BP851" s="6"/>
      <c r="BQ851" s="6"/>
      <c r="BR851" s="6"/>
      <c r="BS851" s="6"/>
      <c r="BT851" s="6"/>
      <c r="BU851" s="6"/>
      <c r="BV851" s="6"/>
    </row>
    <row r="852" spans="13:74" ht="12.75" customHeight="1" x14ac:dyDescent="0.2"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  <c r="BM852" s="6"/>
      <c r="BN852" s="6"/>
      <c r="BO852" s="6"/>
      <c r="BP852" s="6"/>
      <c r="BQ852" s="6"/>
      <c r="BR852" s="6"/>
      <c r="BS852" s="6"/>
      <c r="BT852" s="6"/>
      <c r="BU852" s="6"/>
      <c r="BV852" s="6"/>
    </row>
    <row r="853" spans="13:74" ht="12.75" customHeight="1" x14ac:dyDescent="0.2"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  <c r="BO853" s="6"/>
      <c r="BP853" s="6"/>
      <c r="BQ853" s="6"/>
      <c r="BR853" s="6"/>
      <c r="BS853" s="6"/>
      <c r="BT853" s="6"/>
      <c r="BU853" s="6"/>
      <c r="BV853" s="6"/>
    </row>
    <row r="854" spans="13:74" ht="12.75" customHeight="1" x14ac:dyDescent="0.2"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  <c r="BO854" s="6"/>
      <c r="BP854" s="6"/>
      <c r="BQ854" s="6"/>
      <c r="BR854" s="6"/>
      <c r="BS854" s="6"/>
      <c r="BT854" s="6"/>
      <c r="BU854" s="6"/>
      <c r="BV854" s="6"/>
    </row>
    <row r="855" spans="13:74" ht="12.75" customHeight="1" x14ac:dyDescent="0.2"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"/>
      <c r="BO855" s="6"/>
      <c r="BP855" s="6"/>
      <c r="BQ855" s="6"/>
      <c r="BR855" s="6"/>
      <c r="BS855" s="6"/>
      <c r="BT855" s="6"/>
      <c r="BU855" s="6"/>
      <c r="BV855" s="6"/>
    </row>
    <row r="856" spans="13:74" ht="12.75" customHeight="1" x14ac:dyDescent="0.2"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  <c r="BM856" s="6"/>
      <c r="BN856" s="6"/>
      <c r="BO856" s="6"/>
      <c r="BP856" s="6"/>
      <c r="BQ856" s="6"/>
      <c r="BR856" s="6"/>
      <c r="BS856" s="6"/>
      <c r="BT856" s="6"/>
      <c r="BU856" s="6"/>
      <c r="BV856" s="6"/>
    </row>
    <row r="857" spans="13:74" ht="12.75" customHeight="1" x14ac:dyDescent="0.2"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  <c r="BL857" s="6"/>
      <c r="BM857" s="6"/>
      <c r="BN857" s="6"/>
      <c r="BO857" s="6"/>
      <c r="BP857" s="6"/>
      <c r="BQ857" s="6"/>
      <c r="BR857" s="6"/>
      <c r="BS857" s="6"/>
      <c r="BT857" s="6"/>
      <c r="BU857" s="6"/>
      <c r="BV857" s="6"/>
    </row>
    <row r="858" spans="13:74" ht="12.75" customHeight="1" x14ac:dyDescent="0.2"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  <c r="BM858" s="6"/>
      <c r="BN858" s="6"/>
      <c r="BO858" s="6"/>
      <c r="BP858" s="6"/>
      <c r="BQ858" s="6"/>
      <c r="BR858" s="6"/>
      <c r="BS858" s="6"/>
      <c r="BT858" s="6"/>
      <c r="BU858" s="6"/>
      <c r="BV858" s="6"/>
    </row>
    <row r="859" spans="13:74" ht="12.75" customHeight="1" x14ac:dyDescent="0.2"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  <c r="BM859" s="6"/>
      <c r="BN859" s="6"/>
      <c r="BO859" s="6"/>
      <c r="BP859" s="6"/>
      <c r="BQ859" s="6"/>
      <c r="BR859" s="6"/>
      <c r="BS859" s="6"/>
      <c r="BT859" s="6"/>
      <c r="BU859" s="6"/>
      <c r="BV859" s="6"/>
    </row>
    <row r="860" spans="13:74" ht="12.75" customHeight="1" x14ac:dyDescent="0.2"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</row>
    <row r="861" spans="13:74" ht="12.75" customHeight="1" x14ac:dyDescent="0.2"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</row>
    <row r="862" spans="13:74" ht="12.75" customHeight="1" x14ac:dyDescent="0.2"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  <c r="BV862" s="6"/>
    </row>
    <row r="863" spans="13:74" ht="12.75" customHeight="1" x14ac:dyDescent="0.2"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  <c r="BU863" s="6"/>
      <c r="BV863" s="6"/>
    </row>
    <row r="864" spans="13:74" ht="12.75" customHeight="1" x14ac:dyDescent="0.2"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  <c r="BV864" s="6"/>
    </row>
    <row r="865" spans="13:74" ht="12.75" customHeight="1" x14ac:dyDescent="0.2"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</row>
    <row r="866" spans="13:74" ht="12.75" customHeight="1" x14ac:dyDescent="0.2"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</row>
    <row r="867" spans="13:74" ht="12.75" customHeight="1" x14ac:dyDescent="0.2"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/>
      <c r="BU867" s="6"/>
      <c r="BV867" s="6"/>
    </row>
    <row r="868" spans="13:74" ht="12.75" customHeight="1" x14ac:dyDescent="0.2"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  <c r="BV868" s="6"/>
    </row>
    <row r="869" spans="13:74" ht="12.75" customHeight="1" x14ac:dyDescent="0.2"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  <c r="BO869" s="6"/>
      <c r="BP869" s="6"/>
      <c r="BQ869" s="6"/>
      <c r="BR869" s="6"/>
      <c r="BS869" s="6"/>
      <c r="BT869" s="6"/>
      <c r="BU869" s="6"/>
      <c r="BV869" s="6"/>
    </row>
    <row r="870" spans="13:74" ht="12.75" customHeight="1" x14ac:dyDescent="0.2"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  <c r="BV870" s="6"/>
    </row>
    <row r="871" spans="13:74" ht="12.75" customHeight="1" x14ac:dyDescent="0.2"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  <c r="BO871" s="6"/>
      <c r="BP871" s="6"/>
      <c r="BQ871" s="6"/>
      <c r="BR871" s="6"/>
      <c r="BS871" s="6"/>
      <c r="BT871" s="6"/>
      <c r="BU871" s="6"/>
      <c r="BV871" s="6"/>
    </row>
    <row r="872" spans="13:74" ht="12.75" customHeight="1" x14ac:dyDescent="0.2"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  <c r="BV872" s="6"/>
    </row>
    <row r="873" spans="13:74" ht="12.75" customHeight="1" x14ac:dyDescent="0.2"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</row>
    <row r="874" spans="13:74" ht="12.75" customHeight="1" x14ac:dyDescent="0.2"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</row>
    <row r="875" spans="13:74" ht="12.75" customHeight="1" x14ac:dyDescent="0.2"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  <c r="BV875" s="6"/>
    </row>
    <row r="876" spans="13:74" ht="12.75" customHeight="1" x14ac:dyDescent="0.2"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  <c r="BV876" s="6"/>
    </row>
    <row r="877" spans="13:74" ht="12.75" customHeight="1" x14ac:dyDescent="0.2"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</row>
    <row r="878" spans="13:74" ht="12.75" customHeight="1" x14ac:dyDescent="0.2"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</row>
    <row r="879" spans="13:74" ht="12.75" customHeight="1" x14ac:dyDescent="0.2"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  <c r="BV879" s="6"/>
    </row>
    <row r="880" spans="13:74" ht="12.75" customHeight="1" x14ac:dyDescent="0.2"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  <c r="BM880" s="6"/>
      <c r="BN880" s="6"/>
      <c r="BO880" s="6"/>
      <c r="BP880" s="6"/>
      <c r="BQ880" s="6"/>
      <c r="BR880" s="6"/>
      <c r="BS880" s="6"/>
      <c r="BT880" s="6"/>
      <c r="BU880" s="6"/>
      <c r="BV880" s="6"/>
    </row>
    <row r="881" spans="13:74" ht="12.75" customHeight="1" x14ac:dyDescent="0.2"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  <c r="BO881" s="6"/>
      <c r="BP881" s="6"/>
      <c r="BQ881" s="6"/>
      <c r="BR881" s="6"/>
      <c r="BS881" s="6"/>
      <c r="BT881" s="6"/>
      <c r="BU881" s="6"/>
      <c r="BV881" s="6"/>
    </row>
    <row r="882" spans="13:74" ht="12.75" customHeight="1" x14ac:dyDescent="0.2"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/>
      <c r="BL882" s="6"/>
      <c r="BM882" s="6"/>
      <c r="BN882" s="6"/>
      <c r="BO882" s="6"/>
      <c r="BP882" s="6"/>
      <c r="BQ882" s="6"/>
      <c r="BR882" s="6"/>
      <c r="BS882" s="6"/>
      <c r="BT882" s="6"/>
      <c r="BU882" s="6"/>
      <c r="BV882" s="6"/>
    </row>
    <row r="883" spans="13:74" ht="12.75" customHeight="1" x14ac:dyDescent="0.2"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  <c r="BM883" s="6"/>
      <c r="BN883" s="6"/>
      <c r="BO883" s="6"/>
      <c r="BP883" s="6"/>
      <c r="BQ883" s="6"/>
      <c r="BR883" s="6"/>
      <c r="BS883" s="6"/>
      <c r="BT883" s="6"/>
      <c r="BU883" s="6"/>
      <c r="BV883" s="6"/>
    </row>
    <row r="884" spans="13:74" ht="12.75" customHeight="1" x14ac:dyDescent="0.2"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  <c r="BM884" s="6"/>
      <c r="BN884" s="6"/>
      <c r="BO884" s="6"/>
      <c r="BP884" s="6"/>
      <c r="BQ884" s="6"/>
      <c r="BR884" s="6"/>
      <c r="BS884" s="6"/>
      <c r="BT884" s="6"/>
      <c r="BU884" s="6"/>
      <c r="BV884" s="6"/>
    </row>
    <row r="885" spans="13:74" ht="12.75" customHeight="1" x14ac:dyDescent="0.2"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  <c r="BM885" s="6"/>
      <c r="BN885" s="6"/>
      <c r="BO885" s="6"/>
      <c r="BP885" s="6"/>
      <c r="BQ885" s="6"/>
      <c r="BR885" s="6"/>
      <c r="BS885" s="6"/>
      <c r="BT885" s="6"/>
      <c r="BU885" s="6"/>
      <c r="BV885" s="6"/>
    </row>
    <row r="886" spans="13:74" ht="12.75" customHeight="1" x14ac:dyDescent="0.2"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  <c r="BV886" s="6"/>
    </row>
    <row r="887" spans="13:74" ht="12.75" customHeight="1" x14ac:dyDescent="0.2"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  <c r="BL887" s="6"/>
      <c r="BM887" s="6"/>
      <c r="BN887" s="6"/>
      <c r="BO887" s="6"/>
      <c r="BP887" s="6"/>
      <c r="BQ887" s="6"/>
      <c r="BR887" s="6"/>
      <c r="BS887" s="6"/>
      <c r="BT887" s="6"/>
      <c r="BU887" s="6"/>
      <c r="BV887" s="6"/>
    </row>
    <row r="888" spans="13:74" ht="12.75" customHeight="1" x14ac:dyDescent="0.2"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/>
      <c r="BU888" s="6"/>
      <c r="BV888" s="6"/>
    </row>
    <row r="889" spans="13:74" ht="12.75" customHeight="1" x14ac:dyDescent="0.2"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</row>
    <row r="890" spans="13:74" ht="12.75" customHeight="1" x14ac:dyDescent="0.2"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</row>
    <row r="891" spans="13:74" ht="12.75" customHeight="1" x14ac:dyDescent="0.2"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  <c r="BL891" s="6"/>
      <c r="BM891" s="6"/>
      <c r="BN891" s="6"/>
      <c r="BO891" s="6"/>
      <c r="BP891" s="6"/>
      <c r="BQ891" s="6"/>
      <c r="BR891" s="6"/>
      <c r="BS891" s="6"/>
      <c r="BT891" s="6"/>
      <c r="BU891" s="6"/>
      <c r="BV891" s="6"/>
    </row>
    <row r="892" spans="13:74" ht="12.75" customHeight="1" x14ac:dyDescent="0.2"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  <c r="BL892" s="6"/>
      <c r="BM892" s="6"/>
      <c r="BN892" s="6"/>
      <c r="BO892" s="6"/>
      <c r="BP892" s="6"/>
      <c r="BQ892" s="6"/>
      <c r="BR892" s="6"/>
      <c r="BS892" s="6"/>
      <c r="BT892" s="6"/>
      <c r="BU892" s="6"/>
      <c r="BV892" s="6"/>
    </row>
    <row r="893" spans="13:74" ht="12.75" customHeight="1" x14ac:dyDescent="0.2"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  <c r="BJ893" s="6"/>
      <c r="BK893" s="6"/>
      <c r="BL893" s="6"/>
      <c r="BM893" s="6"/>
      <c r="BN893" s="6"/>
      <c r="BO893" s="6"/>
      <c r="BP893" s="6"/>
      <c r="BQ893" s="6"/>
      <c r="BR893" s="6"/>
      <c r="BS893" s="6"/>
      <c r="BT893" s="6"/>
      <c r="BU893" s="6"/>
      <c r="BV893" s="6"/>
    </row>
    <row r="894" spans="13:74" ht="12.75" customHeight="1" x14ac:dyDescent="0.2"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J894" s="6"/>
      <c r="BK894" s="6"/>
      <c r="BL894" s="6"/>
      <c r="BM894" s="6"/>
      <c r="BN894" s="6"/>
      <c r="BO894" s="6"/>
      <c r="BP894" s="6"/>
      <c r="BQ894" s="6"/>
      <c r="BR894" s="6"/>
      <c r="BS894" s="6"/>
      <c r="BT894" s="6"/>
      <c r="BU894" s="6"/>
      <c r="BV894" s="6"/>
    </row>
    <row r="895" spans="13:74" ht="12.75" customHeight="1" x14ac:dyDescent="0.2"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  <c r="BJ895" s="6"/>
      <c r="BK895" s="6"/>
      <c r="BL895" s="6"/>
      <c r="BM895" s="6"/>
      <c r="BN895" s="6"/>
      <c r="BO895" s="6"/>
      <c r="BP895" s="6"/>
      <c r="BQ895" s="6"/>
      <c r="BR895" s="6"/>
      <c r="BS895" s="6"/>
      <c r="BT895" s="6"/>
      <c r="BU895" s="6"/>
      <c r="BV895" s="6"/>
    </row>
    <row r="896" spans="13:74" ht="12.75" customHeight="1" x14ac:dyDescent="0.2"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  <c r="BT896" s="6"/>
      <c r="BU896" s="6"/>
      <c r="BV896" s="6"/>
    </row>
    <row r="897" spans="13:74" ht="12.75" customHeight="1" x14ac:dyDescent="0.2"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  <c r="BT897" s="6"/>
      <c r="BU897" s="6"/>
      <c r="BV897" s="6"/>
    </row>
    <row r="898" spans="13:74" ht="12.75" customHeight="1" x14ac:dyDescent="0.2"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6"/>
      <c r="BU898" s="6"/>
      <c r="BV898" s="6"/>
    </row>
    <row r="899" spans="13:74" ht="12.75" customHeight="1" x14ac:dyDescent="0.2"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  <c r="BV899" s="6"/>
    </row>
    <row r="900" spans="13:74" ht="12.75" customHeight="1" x14ac:dyDescent="0.2"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/>
      <c r="BU900" s="6"/>
      <c r="BV900" s="6"/>
    </row>
    <row r="901" spans="13:74" ht="12.75" customHeight="1" x14ac:dyDescent="0.2"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/>
      <c r="BL901" s="6"/>
      <c r="BM901" s="6"/>
      <c r="BN901" s="6"/>
      <c r="BO901" s="6"/>
      <c r="BP901" s="6"/>
      <c r="BQ901" s="6"/>
      <c r="BR901" s="6"/>
      <c r="BS901" s="6"/>
      <c r="BT901" s="6"/>
      <c r="BU901" s="6"/>
      <c r="BV901" s="6"/>
    </row>
    <row r="902" spans="13:74" ht="12.75" customHeight="1" x14ac:dyDescent="0.2"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  <c r="BL902" s="6"/>
      <c r="BM902" s="6"/>
      <c r="BN902" s="6"/>
      <c r="BO902" s="6"/>
      <c r="BP902" s="6"/>
      <c r="BQ902" s="6"/>
      <c r="BR902" s="6"/>
      <c r="BS902" s="6"/>
      <c r="BT902" s="6"/>
      <c r="BU902" s="6"/>
      <c r="BV902" s="6"/>
    </row>
    <row r="903" spans="13:74" ht="12.75" customHeight="1" x14ac:dyDescent="0.2"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</row>
    <row r="904" spans="13:74" ht="12.75" customHeight="1" x14ac:dyDescent="0.2"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</row>
    <row r="905" spans="13:74" ht="12.75" customHeight="1" x14ac:dyDescent="0.2"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  <c r="BM905" s="6"/>
      <c r="BN905" s="6"/>
      <c r="BO905" s="6"/>
      <c r="BP905" s="6"/>
      <c r="BQ905" s="6"/>
      <c r="BR905" s="6"/>
      <c r="BS905" s="6"/>
      <c r="BT905" s="6"/>
      <c r="BU905" s="6"/>
      <c r="BV905" s="6"/>
    </row>
    <row r="906" spans="13:74" ht="12.75" customHeight="1" x14ac:dyDescent="0.2"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</row>
    <row r="907" spans="13:74" ht="12.75" customHeight="1" x14ac:dyDescent="0.2"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</row>
    <row r="908" spans="13:74" ht="12.75" customHeight="1" x14ac:dyDescent="0.2"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  <c r="BO908" s="6"/>
      <c r="BP908" s="6"/>
      <c r="BQ908" s="6"/>
      <c r="BR908" s="6"/>
      <c r="BS908" s="6"/>
      <c r="BT908" s="6"/>
      <c r="BU908" s="6"/>
      <c r="BV908" s="6"/>
    </row>
    <row r="909" spans="13:74" ht="12.75" customHeight="1" x14ac:dyDescent="0.2"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  <c r="BU909" s="6"/>
      <c r="BV909" s="6"/>
    </row>
    <row r="910" spans="13:74" ht="12.75" customHeight="1" x14ac:dyDescent="0.2"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  <c r="BU910" s="6"/>
      <c r="BV910" s="6"/>
    </row>
    <row r="911" spans="13:74" ht="12.75" customHeight="1" x14ac:dyDescent="0.2"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/>
      <c r="BU911" s="6"/>
      <c r="BV911" s="6"/>
    </row>
    <row r="912" spans="13:74" ht="12.75" customHeight="1" x14ac:dyDescent="0.2"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/>
      <c r="BU912" s="6"/>
      <c r="BV912" s="6"/>
    </row>
    <row r="913" spans="13:74" ht="12.75" customHeight="1" x14ac:dyDescent="0.2"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  <c r="BU913" s="6"/>
      <c r="BV913" s="6"/>
    </row>
    <row r="914" spans="13:74" ht="12.75" customHeight="1" x14ac:dyDescent="0.2"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  <c r="BU914" s="6"/>
      <c r="BV914" s="6"/>
    </row>
    <row r="915" spans="13:74" ht="12.75" customHeight="1" x14ac:dyDescent="0.2"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  <c r="BU915" s="6"/>
      <c r="BV915" s="6"/>
    </row>
    <row r="916" spans="13:74" ht="12.75" customHeight="1" x14ac:dyDescent="0.2"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/>
      <c r="BU916" s="6"/>
      <c r="BV916" s="6"/>
    </row>
    <row r="917" spans="13:74" ht="12.75" customHeight="1" x14ac:dyDescent="0.2"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  <c r="BV917" s="6"/>
    </row>
    <row r="918" spans="13:74" ht="12.75" customHeight="1" x14ac:dyDescent="0.2"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/>
      <c r="BU918" s="6"/>
      <c r="BV918" s="6"/>
    </row>
    <row r="919" spans="13:74" ht="12.75" customHeight="1" x14ac:dyDescent="0.2"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  <c r="BM919" s="6"/>
      <c r="BN919" s="6"/>
      <c r="BO919" s="6"/>
      <c r="BP919" s="6"/>
      <c r="BQ919" s="6"/>
      <c r="BR919" s="6"/>
      <c r="BS919" s="6"/>
      <c r="BT919" s="6"/>
      <c r="BU919" s="6"/>
      <c r="BV919" s="6"/>
    </row>
    <row r="920" spans="13:74" ht="12.75" customHeight="1" x14ac:dyDescent="0.2"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  <c r="BU920" s="6"/>
      <c r="BV920" s="6"/>
    </row>
    <row r="921" spans="13:74" ht="12.75" customHeight="1" x14ac:dyDescent="0.2"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6"/>
      <c r="BU921" s="6"/>
      <c r="BV921" s="6"/>
    </row>
    <row r="922" spans="13:74" ht="12.75" customHeight="1" x14ac:dyDescent="0.2"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/>
      <c r="BU922" s="6"/>
      <c r="BV922" s="6"/>
    </row>
    <row r="923" spans="13:74" ht="12.75" customHeight="1" x14ac:dyDescent="0.2"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</row>
    <row r="924" spans="13:74" ht="12.75" customHeight="1" x14ac:dyDescent="0.2"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</row>
    <row r="925" spans="13:74" ht="12.75" customHeight="1" x14ac:dyDescent="0.2"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  <c r="BU925" s="6"/>
      <c r="BV925" s="6"/>
    </row>
    <row r="926" spans="13:74" ht="12.75" customHeight="1" x14ac:dyDescent="0.2"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  <c r="BV926" s="6"/>
    </row>
    <row r="927" spans="13:74" ht="12.75" customHeight="1" x14ac:dyDescent="0.2"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6"/>
      <c r="BU927" s="6"/>
      <c r="BV927" s="6"/>
    </row>
    <row r="928" spans="13:74" ht="12.75" customHeight="1" x14ac:dyDescent="0.2"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/>
      <c r="BU928" s="6"/>
      <c r="BV928" s="6"/>
    </row>
    <row r="929" spans="13:74" ht="12.75" customHeight="1" x14ac:dyDescent="0.2"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/>
      <c r="BU929" s="6"/>
      <c r="BV929" s="6"/>
    </row>
    <row r="930" spans="13:74" ht="12.75" customHeight="1" x14ac:dyDescent="0.2"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/>
      <c r="BU930" s="6"/>
      <c r="BV930" s="6"/>
    </row>
    <row r="931" spans="13:74" ht="12.75" customHeight="1" x14ac:dyDescent="0.2"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  <c r="BU931" s="6"/>
      <c r="BV931" s="6"/>
    </row>
    <row r="932" spans="13:74" ht="12.75" customHeight="1" x14ac:dyDescent="0.2"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6"/>
      <c r="BU932" s="6"/>
      <c r="BV932" s="6"/>
    </row>
    <row r="933" spans="13:74" ht="12.75" customHeight="1" x14ac:dyDescent="0.2"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/>
      <c r="BL933" s="6"/>
      <c r="BM933" s="6"/>
      <c r="BN933" s="6"/>
      <c r="BO933" s="6"/>
      <c r="BP933" s="6"/>
      <c r="BQ933" s="6"/>
      <c r="BR933" s="6"/>
      <c r="BS933" s="6"/>
      <c r="BT933" s="6"/>
      <c r="BU933" s="6"/>
      <c r="BV933" s="6"/>
    </row>
    <row r="934" spans="13:74" ht="12.75" customHeight="1" x14ac:dyDescent="0.2"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6"/>
      <c r="BU934" s="6"/>
      <c r="BV934" s="6"/>
    </row>
    <row r="935" spans="13:74" ht="12.75" customHeight="1" x14ac:dyDescent="0.2"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  <c r="BO935" s="6"/>
      <c r="BP935" s="6"/>
      <c r="BQ935" s="6"/>
      <c r="BR935" s="6"/>
      <c r="BS935" s="6"/>
      <c r="BT935" s="6"/>
      <c r="BU935" s="6"/>
      <c r="BV935" s="6"/>
    </row>
    <row r="936" spans="13:74" ht="12.75" customHeight="1" x14ac:dyDescent="0.2"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  <c r="BO936" s="6"/>
      <c r="BP936" s="6"/>
      <c r="BQ936" s="6"/>
      <c r="BR936" s="6"/>
      <c r="BS936" s="6"/>
      <c r="BT936" s="6"/>
      <c r="BU936" s="6"/>
      <c r="BV936" s="6"/>
    </row>
    <row r="937" spans="13:74" ht="12.75" customHeight="1" x14ac:dyDescent="0.2"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  <c r="BO937" s="6"/>
      <c r="BP937" s="6"/>
      <c r="BQ937" s="6"/>
      <c r="BR937" s="6"/>
      <c r="BS937" s="6"/>
      <c r="BT937" s="6"/>
      <c r="BU937" s="6"/>
      <c r="BV937" s="6"/>
    </row>
    <row r="938" spans="13:74" ht="12.75" customHeight="1" x14ac:dyDescent="0.2"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  <c r="BO938" s="6"/>
      <c r="BP938" s="6"/>
      <c r="BQ938" s="6"/>
      <c r="BR938" s="6"/>
      <c r="BS938" s="6"/>
      <c r="BT938" s="6"/>
      <c r="BU938" s="6"/>
      <c r="BV938" s="6"/>
    </row>
    <row r="939" spans="13:74" ht="12.75" customHeight="1" x14ac:dyDescent="0.2"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6"/>
      <c r="BU939" s="6"/>
      <c r="BV939" s="6"/>
    </row>
    <row r="940" spans="13:74" ht="12.75" customHeight="1" x14ac:dyDescent="0.2"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/>
      <c r="BU940" s="6"/>
      <c r="BV940" s="6"/>
    </row>
    <row r="941" spans="13:74" ht="12.75" customHeight="1" x14ac:dyDescent="0.2"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/>
      <c r="BU941" s="6"/>
      <c r="BV941" s="6"/>
    </row>
    <row r="942" spans="13:74" ht="12.75" customHeight="1" x14ac:dyDescent="0.2"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/>
      <c r="BU942" s="6"/>
      <c r="BV942" s="6"/>
    </row>
    <row r="943" spans="13:74" ht="12.75" customHeight="1" x14ac:dyDescent="0.2"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  <c r="BU943" s="6"/>
      <c r="BV943" s="6"/>
    </row>
    <row r="944" spans="13:74" ht="12.75" customHeight="1" x14ac:dyDescent="0.2"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  <c r="BU944" s="6"/>
      <c r="BV944" s="6"/>
    </row>
    <row r="945" spans="13:74" ht="12.75" customHeight="1" x14ac:dyDescent="0.2"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  <c r="BV945" s="6"/>
    </row>
    <row r="946" spans="13:74" ht="12.75" customHeight="1" x14ac:dyDescent="0.2"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  <c r="BV946" s="6"/>
    </row>
    <row r="947" spans="13:74" ht="12.75" customHeight="1" x14ac:dyDescent="0.2"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  <c r="BU947" s="6"/>
      <c r="BV947" s="6"/>
    </row>
    <row r="948" spans="13:74" ht="12.75" customHeight="1" x14ac:dyDescent="0.2"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  <c r="BU948" s="6"/>
      <c r="BV948" s="6"/>
    </row>
    <row r="949" spans="13:74" ht="12.75" customHeight="1" x14ac:dyDescent="0.2"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  <c r="BO949" s="6"/>
      <c r="BP949" s="6"/>
      <c r="BQ949" s="6"/>
      <c r="BR949" s="6"/>
      <c r="BS949" s="6"/>
      <c r="BT949" s="6"/>
      <c r="BU949" s="6"/>
      <c r="BV949" s="6"/>
    </row>
    <row r="950" spans="13:74" ht="12.75" customHeight="1" x14ac:dyDescent="0.2"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  <c r="BR950" s="6"/>
      <c r="BS950" s="6"/>
      <c r="BT950" s="6"/>
      <c r="BU950" s="6"/>
      <c r="BV950" s="6"/>
    </row>
    <row r="951" spans="13:74" ht="12.75" customHeight="1" x14ac:dyDescent="0.2"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  <c r="BO951" s="6"/>
      <c r="BP951" s="6"/>
      <c r="BQ951" s="6"/>
      <c r="BR951" s="6"/>
      <c r="BS951" s="6"/>
      <c r="BT951" s="6"/>
      <c r="BU951" s="6"/>
      <c r="BV951" s="6"/>
    </row>
    <row r="952" spans="13:74" ht="12.75" customHeight="1" x14ac:dyDescent="0.2"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  <c r="BM952" s="6"/>
      <c r="BN952" s="6"/>
      <c r="BO952" s="6"/>
      <c r="BP952" s="6"/>
      <c r="BQ952" s="6"/>
      <c r="BR952" s="6"/>
      <c r="BS952" s="6"/>
      <c r="BT952" s="6"/>
      <c r="BU952" s="6"/>
      <c r="BV952" s="6"/>
    </row>
    <row r="953" spans="13:74" ht="12.75" customHeight="1" x14ac:dyDescent="0.2"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/>
      <c r="BU953" s="6"/>
      <c r="BV953" s="6"/>
    </row>
    <row r="954" spans="13:74" ht="12.75" customHeight="1" x14ac:dyDescent="0.2"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/>
      <c r="BU954" s="6"/>
      <c r="BV954" s="6"/>
    </row>
    <row r="955" spans="13:74" ht="12.75" customHeight="1" x14ac:dyDescent="0.2"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  <c r="BU955" s="6"/>
      <c r="BV955" s="6"/>
    </row>
    <row r="956" spans="13:74" ht="12.75" customHeight="1" x14ac:dyDescent="0.2"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6"/>
      <c r="BU956" s="6"/>
      <c r="BV956" s="6"/>
    </row>
    <row r="957" spans="13:74" ht="12.75" customHeight="1" x14ac:dyDescent="0.2"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</row>
    <row r="958" spans="13:74" ht="12.75" customHeight="1" x14ac:dyDescent="0.2"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</row>
    <row r="959" spans="13:74" ht="12.75" customHeight="1" x14ac:dyDescent="0.2"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/>
      <c r="BU959" s="6"/>
      <c r="BV959" s="6"/>
    </row>
    <row r="960" spans="13:74" ht="12.75" customHeight="1" x14ac:dyDescent="0.2"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/>
      <c r="BU960" s="6"/>
      <c r="BV960" s="6"/>
    </row>
    <row r="961" spans="13:74" ht="12.75" customHeight="1" x14ac:dyDescent="0.2"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</row>
    <row r="962" spans="13:74" ht="12.75" customHeight="1" x14ac:dyDescent="0.2"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</row>
    <row r="963" spans="13:74" ht="12.75" customHeight="1" x14ac:dyDescent="0.2"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  <c r="BU963" s="6"/>
      <c r="BV963" s="6"/>
    </row>
    <row r="964" spans="13:74" ht="12.75" customHeight="1" x14ac:dyDescent="0.2"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  <c r="BU964" s="6"/>
      <c r="BV964" s="6"/>
    </row>
    <row r="965" spans="13:74" ht="12.75" customHeight="1" x14ac:dyDescent="0.2"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/>
      <c r="BU965" s="6"/>
      <c r="BV965" s="6"/>
    </row>
    <row r="966" spans="13:74" ht="12.75" customHeight="1" x14ac:dyDescent="0.2"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6"/>
      <c r="BU966" s="6"/>
      <c r="BV966" s="6"/>
    </row>
    <row r="967" spans="13:74" ht="12.75" customHeight="1" x14ac:dyDescent="0.2"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  <c r="BU967" s="6"/>
      <c r="BV967" s="6"/>
    </row>
    <row r="968" spans="13:74" ht="12.75" customHeight="1" x14ac:dyDescent="0.2"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  <c r="BU968" s="6"/>
      <c r="BV968" s="6"/>
    </row>
    <row r="969" spans="13:74" ht="12.75" customHeight="1" x14ac:dyDescent="0.2"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  <c r="BU969" s="6"/>
      <c r="BV969" s="6"/>
    </row>
    <row r="970" spans="13:74" ht="12.75" customHeight="1" x14ac:dyDescent="0.2"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  <c r="BV970" s="6"/>
    </row>
    <row r="971" spans="13:74" ht="12.75" customHeight="1" x14ac:dyDescent="0.2"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</row>
    <row r="972" spans="13:74" ht="12.75" customHeight="1" x14ac:dyDescent="0.2"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  <c r="BV972" s="6"/>
    </row>
    <row r="973" spans="13:74" ht="12.75" customHeight="1" x14ac:dyDescent="0.2"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  <c r="BU973" s="6"/>
      <c r="BV973" s="6"/>
    </row>
    <row r="974" spans="13:74" ht="12.75" customHeight="1" x14ac:dyDescent="0.2"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  <c r="BV974" s="6"/>
    </row>
    <row r="975" spans="13:74" ht="12.75" customHeight="1" x14ac:dyDescent="0.2"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  <c r="BV975" s="6"/>
    </row>
    <row r="976" spans="13:74" ht="12.75" customHeight="1" x14ac:dyDescent="0.2"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</row>
    <row r="977" spans="13:74" ht="12.75" customHeight="1" x14ac:dyDescent="0.2"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  <c r="BV977" s="6"/>
    </row>
    <row r="978" spans="13:74" ht="12.75" customHeight="1" x14ac:dyDescent="0.2"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/>
      <c r="BU978" s="6"/>
      <c r="BV978" s="6"/>
    </row>
    <row r="979" spans="13:74" ht="12.75" customHeight="1" x14ac:dyDescent="0.2"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/>
      <c r="BU979" s="6"/>
      <c r="BV979" s="6"/>
    </row>
    <row r="980" spans="13:74" ht="12.75" customHeight="1" x14ac:dyDescent="0.2"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/>
      <c r="BU980" s="6"/>
      <c r="BV980" s="6"/>
    </row>
    <row r="981" spans="13:74" ht="12.75" customHeight="1" x14ac:dyDescent="0.2"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  <c r="BM981" s="6"/>
      <c r="BN981" s="6"/>
      <c r="BO981" s="6"/>
      <c r="BP981" s="6"/>
      <c r="BQ981" s="6"/>
      <c r="BR981" s="6"/>
      <c r="BS981" s="6"/>
      <c r="BT981" s="6"/>
      <c r="BU981" s="6"/>
      <c r="BV981" s="6"/>
    </row>
    <row r="982" spans="13:74" ht="12.75" customHeight="1" x14ac:dyDescent="0.2"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/>
      <c r="BL982" s="6"/>
      <c r="BM982" s="6"/>
      <c r="BN982" s="6"/>
      <c r="BO982" s="6"/>
      <c r="BP982" s="6"/>
      <c r="BQ982" s="6"/>
      <c r="BR982" s="6"/>
      <c r="BS982" s="6"/>
      <c r="BT982" s="6"/>
      <c r="BU982" s="6"/>
      <c r="BV982" s="6"/>
    </row>
    <row r="983" spans="13:74" ht="12.75" customHeight="1" x14ac:dyDescent="0.2"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  <c r="BC983" s="6"/>
      <c r="BD983" s="6"/>
      <c r="BE983" s="6"/>
      <c r="BF983" s="6"/>
      <c r="BG983" s="6"/>
      <c r="BH983" s="6"/>
      <c r="BI983" s="6"/>
      <c r="BJ983" s="6"/>
      <c r="BK983" s="6"/>
      <c r="BL983" s="6"/>
      <c r="BM983" s="6"/>
      <c r="BN983" s="6"/>
      <c r="BO983" s="6"/>
      <c r="BP983" s="6"/>
      <c r="BQ983" s="6"/>
      <c r="BR983" s="6"/>
      <c r="BS983" s="6"/>
      <c r="BT983" s="6"/>
      <c r="BU983" s="6"/>
      <c r="BV983" s="6"/>
    </row>
    <row r="984" spans="13:74" ht="12.75" customHeight="1" x14ac:dyDescent="0.2"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  <c r="BM984" s="6"/>
      <c r="BN984" s="6"/>
      <c r="BO984" s="6"/>
      <c r="BP984" s="6"/>
      <c r="BQ984" s="6"/>
      <c r="BR984" s="6"/>
      <c r="BS984" s="6"/>
      <c r="BT984" s="6"/>
      <c r="BU984" s="6"/>
      <c r="BV984" s="6"/>
    </row>
    <row r="985" spans="13:74" ht="12.75" customHeight="1" x14ac:dyDescent="0.2"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  <c r="BL985" s="6"/>
      <c r="BM985" s="6"/>
      <c r="BN985" s="6"/>
      <c r="BO985" s="6"/>
      <c r="BP985" s="6"/>
      <c r="BQ985" s="6"/>
      <c r="BR985" s="6"/>
      <c r="BS985" s="6"/>
      <c r="BT985" s="6"/>
      <c r="BU985" s="6"/>
      <c r="BV985" s="6"/>
    </row>
    <row r="986" spans="13:74" ht="12.75" customHeight="1" x14ac:dyDescent="0.2"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/>
      <c r="BU986" s="6"/>
      <c r="BV986" s="6"/>
    </row>
    <row r="987" spans="13:74" ht="12.75" customHeight="1" x14ac:dyDescent="0.2"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/>
      <c r="BU987" s="6"/>
      <c r="BV987" s="6"/>
    </row>
    <row r="988" spans="13:74" ht="12.75" customHeight="1" x14ac:dyDescent="0.2"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  <c r="BU988" s="6"/>
      <c r="BV988" s="6"/>
    </row>
    <row r="989" spans="13:74" ht="12.75" customHeight="1" x14ac:dyDescent="0.2"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  <c r="BT989" s="6"/>
      <c r="BU989" s="6"/>
      <c r="BV989" s="6"/>
    </row>
    <row r="990" spans="13:74" ht="12.75" customHeight="1" x14ac:dyDescent="0.2"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  <c r="BT990" s="6"/>
      <c r="BU990" s="6"/>
      <c r="BV990" s="6"/>
    </row>
    <row r="991" spans="13:74" ht="12.75" customHeight="1" x14ac:dyDescent="0.2"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/>
      <c r="BU991" s="6"/>
      <c r="BV991" s="6"/>
    </row>
    <row r="992" spans="13:74" ht="12.75" customHeight="1" x14ac:dyDescent="0.2"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  <c r="BV992" s="6"/>
    </row>
    <row r="993" spans="13:74" ht="12.75" customHeight="1" x14ac:dyDescent="0.2"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6"/>
      <c r="BU993" s="6"/>
      <c r="BV993" s="6"/>
    </row>
    <row r="994" spans="13:74" ht="12.75" customHeight="1" x14ac:dyDescent="0.2"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  <c r="BT994" s="6"/>
      <c r="BU994" s="6"/>
      <c r="BV994" s="6"/>
    </row>
    <row r="995" spans="13:74" ht="12.75" customHeight="1" x14ac:dyDescent="0.2"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</row>
    <row r="996" spans="13:74" ht="12.75" customHeight="1" x14ac:dyDescent="0.2"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  <c r="BV996" s="6"/>
    </row>
    <row r="997" spans="13:74" ht="12.75" customHeight="1" x14ac:dyDescent="0.2"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/>
      <c r="BU997" s="6"/>
      <c r="BV997" s="6"/>
    </row>
    <row r="998" spans="13:74" ht="12.75" customHeight="1" x14ac:dyDescent="0.2"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  <c r="BT998" s="6"/>
      <c r="BU998" s="6"/>
      <c r="BV998" s="6"/>
    </row>
    <row r="999" spans="13:74" ht="12.75" customHeight="1" x14ac:dyDescent="0.2"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/>
      <c r="BU999" s="6"/>
      <c r="BV999" s="6"/>
    </row>
    <row r="1000" spans="13:74" ht="12.75" customHeight="1" x14ac:dyDescent="0.2"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  <c r="BT1000" s="6"/>
      <c r="BU1000" s="6"/>
      <c r="BV1000" s="6"/>
    </row>
    <row r="1001" spans="13:74" ht="12.75" customHeight="1" x14ac:dyDescent="0.2"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  <c r="BR1001" s="6"/>
      <c r="BS1001" s="6"/>
      <c r="BT1001" s="6"/>
      <c r="BU1001" s="6"/>
      <c r="BV1001" s="6"/>
    </row>
    <row r="1002" spans="13:74" ht="12.75" customHeight="1" x14ac:dyDescent="0.2"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/>
      <c r="BU1002" s="6"/>
      <c r="BV1002" s="6"/>
    </row>
    <row r="1003" spans="13:74" ht="12.75" customHeight="1" x14ac:dyDescent="0.2"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  <c r="BT1003" s="6"/>
      <c r="BU1003" s="6"/>
      <c r="BV1003" s="6"/>
    </row>
    <row r="1004" spans="13:74" ht="12.75" customHeight="1" x14ac:dyDescent="0.2"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  <c r="BR1004" s="6"/>
      <c r="BS1004" s="6"/>
      <c r="BT1004" s="6"/>
      <c r="BU1004" s="6"/>
      <c r="BV1004" s="6"/>
    </row>
    <row r="1005" spans="13:74" ht="12.75" customHeight="1" x14ac:dyDescent="0.2"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  <c r="BR1005" s="6"/>
      <c r="BS1005" s="6"/>
      <c r="BT1005" s="6"/>
      <c r="BU1005" s="6"/>
      <c r="BV1005" s="6"/>
    </row>
    <row r="1006" spans="13:74" ht="12.75" customHeight="1" x14ac:dyDescent="0.2"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  <c r="BR1006" s="6"/>
      <c r="BS1006" s="6"/>
      <c r="BT1006" s="6"/>
      <c r="BU1006" s="6"/>
      <c r="BV1006" s="6"/>
    </row>
    <row r="1007" spans="13:74" ht="12.75" customHeight="1" x14ac:dyDescent="0.2"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  <c r="BR1007" s="6"/>
      <c r="BS1007" s="6"/>
      <c r="BT1007" s="6"/>
      <c r="BU1007" s="6"/>
      <c r="BV1007" s="6"/>
    </row>
    <row r="1008" spans="13:74" ht="12.75" customHeight="1" x14ac:dyDescent="0.2"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  <c r="BM1008" s="6"/>
      <c r="BN1008" s="6"/>
      <c r="BO1008" s="6"/>
      <c r="BP1008" s="6"/>
      <c r="BQ1008" s="6"/>
      <c r="BR1008" s="6"/>
      <c r="BS1008" s="6"/>
      <c r="BT1008" s="6"/>
      <c r="BU1008" s="6"/>
      <c r="BV1008" s="6"/>
    </row>
    <row r="1009" spans="13:74" ht="12.75" customHeight="1" x14ac:dyDescent="0.2"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/>
      <c r="BN1009" s="6"/>
      <c r="BO1009" s="6"/>
      <c r="BP1009" s="6"/>
      <c r="BQ1009" s="6"/>
      <c r="BR1009" s="6"/>
      <c r="BS1009" s="6"/>
      <c r="BT1009" s="6"/>
      <c r="BU1009" s="6"/>
      <c r="BV1009" s="6"/>
    </row>
    <row r="1010" spans="13:74" ht="12.75" customHeight="1" x14ac:dyDescent="0.2"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/>
      <c r="BN1010" s="6"/>
      <c r="BO1010" s="6"/>
      <c r="BP1010" s="6"/>
      <c r="BQ1010" s="6"/>
      <c r="BR1010" s="6"/>
      <c r="BS1010" s="6"/>
      <c r="BT1010" s="6"/>
      <c r="BU1010" s="6"/>
      <c r="BV1010" s="6"/>
    </row>
    <row r="1011" spans="13:74" ht="12.75" customHeight="1" x14ac:dyDescent="0.2"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  <c r="BR1011" s="6"/>
      <c r="BS1011" s="6"/>
      <c r="BT1011" s="6"/>
      <c r="BU1011" s="6"/>
      <c r="BV1011" s="6"/>
    </row>
    <row r="1012" spans="13:74" ht="12.75" customHeight="1" x14ac:dyDescent="0.2"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  <c r="BO1012" s="6"/>
      <c r="BP1012" s="6"/>
      <c r="BQ1012" s="6"/>
      <c r="BR1012" s="6"/>
      <c r="BS1012" s="6"/>
      <c r="BT1012" s="6"/>
      <c r="BU1012" s="6"/>
      <c r="BV1012" s="6"/>
    </row>
    <row r="1013" spans="13:74" ht="12.75" customHeight="1" x14ac:dyDescent="0.2"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/>
      <c r="BN1013" s="6"/>
      <c r="BO1013" s="6"/>
      <c r="BP1013" s="6"/>
      <c r="BQ1013" s="6"/>
      <c r="BR1013" s="6"/>
      <c r="BS1013" s="6"/>
      <c r="BT1013" s="6"/>
      <c r="BU1013" s="6"/>
      <c r="BV1013" s="6"/>
    </row>
    <row r="1014" spans="13:74" ht="12.75" customHeight="1" x14ac:dyDescent="0.2"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"/>
      <c r="BO1014" s="6"/>
      <c r="BP1014" s="6"/>
      <c r="BQ1014" s="6"/>
      <c r="BR1014" s="6"/>
      <c r="BS1014" s="6"/>
      <c r="BT1014" s="6"/>
      <c r="BU1014" s="6"/>
      <c r="BV1014" s="6"/>
    </row>
    <row r="1015" spans="13:74" ht="12.75" customHeight="1" x14ac:dyDescent="0.2"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/>
      <c r="BN1015" s="6"/>
      <c r="BO1015" s="6"/>
      <c r="BP1015" s="6"/>
      <c r="BQ1015" s="6"/>
      <c r="BR1015" s="6"/>
      <c r="BS1015" s="6"/>
      <c r="BT1015" s="6"/>
      <c r="BU1015" s="6"/>
      <c r="BV1015" s="6"/>
    </row>
    <row r="1016" spans="13:74" ht="12.75" customHeight="1" x14ac:dyDescent="0.2"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/>
      <c r="BN1016" s="6"/>
      <c r="BO1016" s="6"/>
      <c r="BP1016" s="6"/>
      <c r="BQ1016" s="6"/>
      <c r="BR1016" s="6"/>
      <c r="BS1016" s="6"/>
      <c r="BT1016" s="6"/>
      <c r="BU1016" s="6"/>
      <c r="BV1016" s="6"/>
    </row>
    <row r="1017" spans="13:74" ht="12.75" customHeight="1" x14ac:dyDescent="0.2"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/>
      <c r="BN1017" s="6"/>
      <c r="BO1017" s="6"/>
      <c r="BP1017" s="6"/>
      <c r="BQ1017" s="6"/>
      <c r="BR1017" s="6"/>
      <c r="BS1017" s="6"/>
      <c r="BT1017" s="6"/>
      <c r="BU1017" s="6"/>
      <c r="BV1017" s="6"/>
    </row>
    <row r="1018" spans="13:74" ht="12.75" customHeight="1" x14ac:dyDescent="0.2"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  <c r="BO1018" s="6"/>
      <c r="BP1018" s="6"/>
      <c r="BQ1018" s="6"/>
      <c r="BR1018" s="6"/>
      <c r="BS1018" s="6"/>
      <c r="BT1018" s="6"/>
      <c r="BU1018" s="6"/>
      <c r="BV1018" s="6"/>
    </row>
    <row r="1019" spans="13:74" ht="12.75" customHeight="1" x14ac:dyDescent="0.2"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/>
      <c r="BN1019" s="6"/>
      <c r="BO1019" s="6"/>
      <c r="BP1019" s="6"/>
      <c r="BQ1019" s="6"/>
      <c r="BR1019" s="6"/>
      <c r="BS1019" s="6"/>
      <c r="BT1019" s="6"/>
      <c r="BU1019" s="6"/>
      <c r="BV1019" s="6"/>
    </row>
    <row r="1020" spans="13:74" ht="12.75" customHeight="1" x14ac:dyDescent="0.2"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  <c r="BM1020" s="6"/>
      <c r="BN1020" s="6"/>
      <c r="BO1020" s="6"/>
      <c r="BP1020" s="6"/>
      <c r="BQ1020" s="6"/>
      <c r="BR1020" s="6"/>
      <c r="BS1020" s="6"/>
      <c r="BT1020" s="6"/>
      <c r="BU1020" s="6"/>
      <c r="BV1020" s="6"/>
    </row>
    <row r="1021" spans="13:74" ht="12.75" customHeight="1" x14ac:dyDescent="0.2"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  <c r="BO1021" s="6"/>
      <c r="BP1021" s="6"/>
      <c r="BQ1021" s="6"/>
      <c r="BR1021" s="6"/>
      <c r="BS1021" s="6"/>
      <c r="BT1021" s="6"/>
      <c r="BU1021" s="6"/>
      <c r="BV1021" s="6"/>
    </row>
    <row r="1022" spans="13:74" ht="12.75" customHeight="1" x14ac:dyDescent="0.2"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  <c r="BS1022" s="6"/>
      <c r="BT1022" s="6"/>
      <c r="BU1022" s="6"/>
      <c r="BV1022" s="6"/>
    </row>
    <row r="1023" spans="13:74" ht="12.75" customHeight="1" x14ac:dyDescent="0.2"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6"/>
      <c r="BU1023" s="6"/>
      <c r="BV1023" s="6"/>
    </row>
    <row r="1024" spans="13:74" ht="12.75" customHeight="1" x14ac:dyDescent="0.2"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6"/>
      <c r="AX1024" s="6"/>
      <c r="AY1024" s="6"/>
      <c r="AZ1024" s="6"/>
      <c r="BA1024" s="6"/>
      <c r="BB1024" s="6"/>
      <c r="BC1024" s="6"/>
      <c r="BD1024" s="6"/>
      <c r="BE1024" s="6"/>
      <c r="BF1024" s="6"/>
      <c r="BG1024" s="6"/>
      <c r="BH1024" s="6"/>
      <c r="BI1024" s="6"/>
      <c r="BJ1024" s="6"/>
      <c r="BK1024" s="6"/>
      <c r="BL1024" s="6"/>
      <c r="BM1024" s="6"/>
      <c r="BN1024" s="6"/>
      <c r="BO1024" s="6"/>
      <c r="BP1024" s="6"/>
      <c r="BQ1024" s="6"/>
      <c r="BR1024" s="6"/>
      <c r="BS1024" s="6"/>
      <c r="BT1024" s="6"/>
      <c r="BU1024" s="6"/>
      <c r="BV1024" s="6"/>
    </row>
    <row r="1025" spans="13:74" ht="12.75" customHeight="1" x14ac:dyDescent="0.2"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6"/>
      <c r="AX1025" s="6"/>
      <c r="AY1025" s="6"/>
      <c r="AZ1025" s="6"/>
      <c r="BA1025" s="6"/>
      <c r="BB1025" s="6"/>
      <c r="BC1025" s="6"/>
      <c r="BD1025" s="6"/>
      <c r="BE1025" s="6"/>
      <c r="BF1025" s="6"/>
      <c r="BG1025" s="6"/>
      <c r="BH1025" s="6"/>
      <c r="BI1025" s="6"/>
      <c r="BJ1025" s="6"/>
      <c r="BK1025" s="6"/>
      <c r="BL1025" s="6"/>
      <c r="BM1025" s="6"/>
      <c r="BN1025" s="6"/>
      <c r="BO1025" s="6"/>
      <c r="BP1025" s="6"/>
      <c r="BQ1025" s="6"/>
      <c r="BR1025" s="6"/>
      <c r="BS1025" s="6"/>
      <c r="BT1025" s="6"/>
      <c r="BU1025" s="6"/>
      <c r="BV1025" s="6"/>
    </row>
    <row r="1026" spans="13:74" ht="12.75" customHeight="1" x14ac:dyDescent="0.2"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6"/>
      <c r="AX1026" s="6"/>
      <c r="AY1026" s="6"/>
      <c r="AZ1026" s="6"/>
      <c r="BA1026" s="6"/>
      <c r="BB1026" s="6"/>
      <c r="BC1026" s="6"/>
      <c r="BD1026" s="6"/>
      <c r="BE1026" s="6"/>
      <c r="BF1026" s="6"/>
      <c r="BG1026" s="6"/>
      <c r="BH1026" s="6"/>
      <c r="BI1026" s="6"/>
      <c r="BJ1026" s="6"/>
      <c r="BK1026" s="6"/>
      <c r="BL1026" s="6"/>
      <c r="BM1026" s="6"/>
      <c r="BN1026" s="6"/>
      <c r="BO1026" s="6"/>
      <c r="BP1026" s="6"/>
      <c r="BQ1026" s="6"/>
      <c r="BR1026" s="6"/>
      <c r="BS1026" s="6"/>
      <c r="BT1026" s="6"/>
      <c r="BU1026" s="6"/>
      <c r="BV1026" s="6"/>
    </row>
    <row r="1027" spans="13:74" ht="12.75" customHeight="1" x14ac:dyDescent="0.2"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  <c r="AM1027" s="6"/>
      <c r="AN1027" s="6"/>
      <c r="AO1027" s="6"/>
      <c r="AP1027" s="6"/>
      <c r="AQ1027" s="6"/>
      <c r="AR1027" s="6"/>
      <c r="AS1027" s="6"/>
      <c r="AT1027" s="6"/>
      <c r="AU1027" s="6"/>
      <c r="AV1027" s="6"/>
      <c r="AW1027" s="6"/>
      <c r="AX1027" s="6"/>
      <c r="AY1027" s="6"/>
      <c r="AZ1027" s="6"/>
      <c r="BA1027" s="6"/>
      <c r="BB1027" s="6"/>
      <c r="BC1027" s="6"/>
      <c r="BD1027" s="6"/>
      <c r="BE1027" s="6"/>
      <c r="BF1027" s="6"/>
      <c r="BG1027" s="6"/>
      <c r="BH1027" s="6"/>
      <c r="BI1027" s="6"/>
      <c r="BJ1027" s="6"/>
      <c r="BK1027" s="6"/>
      <c r="BL1027" s="6"/>
      <c r="BM1027" s="6"/>
      <c r="BN1027" s="6"/>
      <c r="BO1027" s="6"/>
      <c r="BP1027" s="6"/>
      <c r="BQ1027" s="6"/>
      <c r="BR1027" s="6"/>
      <c r="BS1027" s="6"/>
      <c r="BT1027" s="6"/>
      <c r="BU1027" s="6"/>
      <c r="BV1027" s="6"/>
    </row>
    <row r="1028" spans="13:74" ht="12.75" customHeight="1" x14ac:dyDescent="0.2"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J1028" s="6"/>
      <c r="AK1028" s="6"/>
      <c r="AL1028" s="6"/>
      <c r="AM1028" s="6"/>
      <c r="AN1028" s="6"/>
      <c r="AO1028" s="6"/>
      <c r="AP1028" s="6"/>
      <c r="AQ1028" s="6"/>
      <c r="AR1028" s="6"/>
      <c r="AS1028" s="6"/>
      <c r="AT1028" s="6"/>
      <c r="AU1028" s="6"/>
      <c r="AV1028" s="6"/>
      <c r="AW1028" s="6"/>
      <c r="AX1028" s="6"/>
      <c r="AY1028" s="6"/>
      <c r="AZ1028" s="6"/>
      <c r="BA1028" s="6"/>
      <c r="BB1028" s="6"/>
      <c r="BC1028" s="6"/>
      <c r="BD1028" s="6"/>
      <c r="BE1028" s="6"/>
      <c r="BF1028" s="6"/>
      <c r="BG1028" s="6"/>
      <c r="BH1028" s="6"/>
      <c r="BI1028" s="6"/>
      <c r="BJ1028" s="6"/>
      <c r="BK1028" s="6"/>
      <c r="BL1028" s="6"/>
      <c r="BM1028" s="6"/>
      <c r="BN1028" s="6"/>
      <c r="BO1028" s="6"/>
      <c r="BP1028" s="6"/>
      <c r="BQ1028" s="6"/>
      <c r="BR1028" s="6"/>
      <c r="BS1028" s="6"/>
      <c r="BT1028" s="6"/>
      <c r="BU1028" s="6"/>
      <c r="BV1028" s="6"/>
    </row>
    <row r="1029" spans="13:74" ht="12.75" customHeight="1" x14ac:dyDescent="0.2"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/>
      <c r="AM1029" s="6"/>
      <c r="AN1029" s="6"/>
      <c r="AO1029" s="6"/>
      <c r="AP1029" s="6"/>
      <c r="AQ1029" s="6"/>
      <c r="AR1029" s="6"/>
      <c r="AS1029" s="6"/>
      <c r="AT1029" s="6"/>
      <c r="AU1029" s="6"/>
      <c r="AV1029" s="6"/>
      <c r="AW1029" s="6"/>
      <c r="AX1029" s="6"/>
      <c r="AY1029" s="6"/>
      <c r="AZ1029" s="6"/>
      <c r="BA1029" s="6"/>
      <c r="BB1029" s="6"/>
      <c r="BC1029" s="6"/>
      <c r="BD1029" s="6"/>
      <c r="BE1029" s="6"/>
      <c r="BF1029" s="6"/>
      <c r="BG1029" s="6"/>
      <c r="BH1029" s="6"/>
      <c r="BI1029" s="6"/>
      <c r="BJ1029" s="6"/>
      <c r="BK1029" s="6"/>
      <c r="BL1029" s="6"/>
      <c r="BM1029" s="6"/>
      <c r="BN1029" s="6"/>
      <c r="BO1029" s="6"/>
      <c r="BP1029" s="6"/>
      <c r="BQ1029" s="6"/>
      <c r="BR1029" s="6"/>
      <c r="BS1029" s="6"/>
      <c r="BT1029" s="6"/>
      <c r="BU1029" s="6"/>
      <c r="BV1029" s="6"/>
    </row>
    <row r="1030" spans="13:74" ht="12.75" customHeight="1" x14ac:dyDescent="0.2"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  <c r="BM1030" s="6"/>
      <c r="BN1030" s="6"/>
      <c r="BO1030" s="6"/>
      <c r="BP1030" s="6"/>
      <c r="BQ1030" s="6"/>
      <c r="BR1030" s="6"/>
      <c r="BS1030" s="6"/>
      <c r="BT1030" s="6"/>
      <c r="BU1030" s="6"/>
      <c r="BV1030" s="6"/>
    </row>
    <row r="1031" spans="13:74" ht="12.75" customHeight="1" x14ac:dyDescent="0.2"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  <c r="BM1031" s="6"/>
      <c r="BN1031" s="6"/>
      <c r="BO1031" s="6"/>
      <c r="BP1031" s="6"/>
      <c r="BQ1031" s="6"/>
      <c r="BR1031" s="6"/>
      <c r="BS1031" s="6"/>
      <c r="BT1031" s="6"/>
      <c r="BU1031" s="6"/>
      <c r="BV1031" s="6"/>
    </row>
    <row r="1032" spans="13:74" ht="12.75" customHeight="1" x14ac:dyDescent="0.2"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  <c r="BM1032" s="6"/>
      <c r="BN1032" s="6"/>
      <c r="BO1032" s="6"/>
      <c r="BP1032" s="6"/>
      <c r="BQ1032" s="6"/>
      <c r="BR1032" s="6"/>
      <c r="BS1032" s="6"/>
      <c r="BT1032" s="6"/>
      <c r="BU1032" s="6"/>
      <c r="BV1032" s="6"/>
    </row>
    <row r="1033" spans="13:74" ht="12.75" customHeight="1" x14ac:dyDescent="0.2"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  <c r="BL1033" s="6"/>
      <c r="BM1033" s="6"/>
      <c r="BN1033" s="6"/>
      <c r="BO1033" s="6"/>
      <c r="BP1033" s="6"/>
      <c r="BQ1033" s="6"/>
      <c r="BR1033" s="6"/>
      <c r="BS1033" s="6"/>
      <c r="BT1033" s="6"/>
      <c r="BU1033" s="6"/>
      <c r="BV1033" s="6"/>
    </row>
    <row r="1034" spans="13:74" ht="12.75" customHeight="1" x14ac:dyDescent="0.2"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  <c r="BO1034" s="6"/>
      <c r="BP1034" s="6"/>
      <c r="BQ1034" s="6"/>
      <c r="BR1034" s="6"/>
      <c r="BS1034" s="6"/>
      <c r="BT1034" s="6"/>
      <c r="BU1034" s="6"/>
      <c r="BV1034" s="6"/>
    </row>
    <row r="1035" spans="13:74" ht="12.75" customHeight="1" x14ac:dyDescent="0.2"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  <c r="BM1035" s="6"/>
      <c r="BN1035" s="6"/>
      <c r="BO1035" s="6"/>
      <c r="BP1035" s="6"/>
      <c r="BQ1035" s="6"/>
      <c r="BR1035" s="6"/>
      <c r="BS1035" s="6"/>
      <c r="BT1035" s="6"/>
      <c r="BU1035" s="6"/>
      <c r="BV1035" s="6"/>
    </row>
    <row r="1036" spans="13:74" ht="12.75" customHeight="1" x14ac:dyDescent="0.2"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/>
      <c r="BN1036" s="6"/>
      <c r="BO1036" s="6"/>
      <c r="BP1036" s="6"/>
      <c r="BQ1036" s="6"/>
      <c r="BR1036" s="6"/>
      <c r="BS1036" s="6"/>
      <c r="BT1036" s="6"/>
      <c r="BU1036" s="6"/>
      <c r="BV1036" s="6"/>
    </row>
    <row r="1037" spans="13:74" ht="12.75" customHeight="1" x14ac:dyDescent="0.2"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  <c r="BM1037" s="6"/>
      <c r="BN1037" s="6"/>
      <c r="BO1037" s="6"/>
      <c r="BP1037" s="6"/>
      <c r="BQ1037" s="6"/>
      <c r="BR1037" s="6"/>
      <c r="BS1037" s="6"/>
      <c r="BT1037" s="6"/>
      <c r="BU1037" s="6"/>
      <c r="BV1037" s="6"/>
    </row>
    <row r="1038" spans="13:74" ht="12.75" customHeight="1" x14ac:dyDescent="0.2"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  <c r="BL1038" s="6"/>
      <c r="BM1038" s="6"/>
      <c r="BN1038" s="6"/>
      <c r="BO1038" s="6"/>
      <c r="BP1038" s="6"/>
      <c r="BQ1038" s="6"/>
      <c r="BR1038" s="6"/>
      <c r="BS1038" s="6"/>
      <c r="BT1038" s="6"/>
      <c r="BU1038" s="6"/>
      <c r="BV1038" s="6"/>
    </row>
    <row r="1039" spans="13:74" ht="12.75" customHeight="1" x14ac:dyDescent="0.2"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  <c r="BM1039" s="6"/>
      <c r="BN1039" s="6"/>
      <c r="BO1039" s="6"/>
      <c r="BP1039" s="6"/>
      <c r="BQ1039" s="6"/>
      <c r="BR1039" s="6"/>
      <c r="BS1039" s="6"/>
      <c r="BT1039" s="6"/>
      <c r="BU1039" s="6"/>
      <c r="BV1039" s="6"/>
    </row>
    <row r="1040" spans="13:74" ht="12.75" customHeight="1" x14ac:dyDescent="0.2"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  <c r="BM1040" s="6"/>
      <c r="BN1040" s="6"/>
      <c r="BO1040" s="6"/>
      <c r="BP1040" s="6"/>
      <c r="BQ1040" s="6"/>
      <c r="BR1040" s="6"/>
      <c r="BS1040" s="6"/>
      <c r="BT1040" s="6"/>
      <c r="BU1040" s="6"/>
      <c r="BV1040" s="6"/>
    </row>
    <row r="1041" spans="13:74" ht="12.75" customHeight="1" x14ac:dyDescent="0.2"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  <c r="BM1041" s="6"/>
      <c r="BN1041" s="6"/>
      <c r="BO1041" s="6"/>
      <c r="BP1041" s="6"/>
      <c r="BQ1041" s="6"/>
      <c r="BR1041" s="6"/>
      <c r="BS1041" s="6"/>
      <c r="BT1041" s="6"/>
      <c r="BU1041" s="6"/>
      <c r="BV1041" s="6"/>
    </row>
    <row r="1042" spans="13:74" ht="12.75" customHeight="1" x14ac:dyDescent="0.2"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/>
      <c r="BL1042" s="6"/>
      <c r="BM1042" s="6"/>
      <c r="BN1042" s="6"/>
      <c r="BO1042" s="6"/>
      <c r="BP1042" s="6"/>
      <c r="BQ1042" s="6"/>
      <c r="BR1042" s="6"/>
      <c r="BS1042" s="6"/>
      <c r="BT1042" s="6"/>
      <c r="BU1042" s="6"/>
      <c r="BV1042" s="6"/>
    </row>
    <row r="1043" spans="13:74" ht="12.75" customHeight="1" x14ac:dyDescent="0.2"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/>
      <c r="AH1043" s="6"/>
      <c r="AI1043" s="6"/>
      <c r="AJ1043" s="6"/>
      <c r="AK1043" s="6"/>
      <c r="AL1043" s="6"/>
      <c r="AM1043" s="6"/>
      <c r="AN1043" s="6"/>
      <c r="AO1043" s="6"/>
      <c r="AP1043" s="6"/>
      <c r="AQ1043" s="6"/>
      <c r="AR1043" s="6"/>
      <c r="AS1043" s="6"/>
      <c r="AT1043" s="6"/>
      <c r="AU1043" s="6"/>
      <c r="AV1043" s="6"/>
      <c r="AW1043" s="6"/>
      <c r="AX1043" s="6"/>
      <c r="AY1043" s="6"/>
      <c r="AZ1043" s="6"/>
      <c r="BA1043" s="6"/>
      <c r="BB1043" s="6"/>
      <c r="BC1043" s="6"/>
      <c r="BD1043" s="6"/>
      <c r="BE1043" s="6"/>
      <c r="BF1043" s="6"/>
      <c r="BG1043" s="6"/>
      <c r="BH1043" s="6"/>
      <c r="BI1043" s="6"/>
      <c r="BJ1043" s="6"/>
      <c r="BK1043" s="6"/>
      <c r="BL1043" s="6"/>
      <c r="BM1043" s="6"/>
      <c r="BN1043" s="6"/>
      <c r="BO1043" s="6"/>
      <c r="BP1043" s="6"/>
      <c r="BQ1043" s="6"/>
      <c r="BR1043" s="6"/>
      <c r="BS1043" s="6"/>
      <c r="BT1043" s="6"/>
      <c r="BU1043" s="6"/>
      <c r="BV1043" s="6"/>
    </row>
    <row r="1044" spans="13:74" ht="12.75" customHeight="1" x14ac:dyDescent="0.2"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/>
      <c r="BN1044" s="6"/>
      <c r="BO1044" s="6"/>
      <c r="BP1044" s="6"/>
      <c r="BQ1044" s="6"/>
      <c r="BR1044" s="6"/>
      <c r="BS1044" s="6"/>
      <c r="BT1044" s="6"/>
      <c r="BU1044" s="6"/>
      <c r="BV1044" s="6"/>
    </row>
    <row r="1045" spans="13:74" ht="12.75" customHeight="1" x14ac:dyDescent="0.2"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  <c r="BM1045" s="6"/>
      <c r="BN1045" s="6"/>
      <c r="BO1045" s="6"/>
      <c r="BP1045" s="6"/>
      <c r="BQ1045" s="6"/>
      <c r="BR1045" s="6"/>
      <c r="BS1045" s="6"/>
      <c r="BT1045" s="6"/>
      <c r="BU1045" s="6"/>
      <c r="BV1045" s="6"/>
    </row>
    <row r="1046" spans="13:74" ht="12.75" customHeight="1" x14ac:dyDescent="0.2"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  <c r="BM1046" s="6"/>
      <c r="BN1046" s="6"/>
      <c r="BO1046" s="6"/>
      <c r="BP1046" s="6"/>
      <c r="BQ1046" s="6"/>
      <c r="BR1046" s="6"/>
      <c r="BS1046" s="6"/>
      <c r="BT1046" s="6"/>
      <c r="BU1046" s="6"/>
      <c r="BV1046" s="6"/>
    </row>
    <row r="1047" spans="13:74" ht="12.75" customHeight="1" x14ac:dyDescent="0.2"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6"/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/>
      <c r="BL1047" s="6"/>
      <c r="BM1047" s="6"/>
      <c r="BN1047" s="6"/>
      <c r="BO1047" s="6"/>
      <c r="BP1047" s="6"/>
      <c r="BQ1047" s="6"/>
      <c r="BR1047" s="6"/>
      <c r="BS1047" s="6"/>
      <c r="BT1047" s="6"/>
      <c r="BU1047" s="6"/>
      <c r="BV1047" s="6"/>
    </row>
    <row r="1048" spans="13:74" ht="12.75" customHeight="1" x14ac:dyDescent="0.2"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  <c r="AG1048" s="6"/>
      <c r="AH1048" s="6"/>
      <c r="AI1048" s="6"/>
      <c r="AJ1048" s="6"/>
      <c r="AK1048" s="6"/>
      <c r="AL1048" s="6"/>
      <c r="AM1048" s="6"/>
      <c r="AN1048" s="6"/>
      <c r="AO1048" s="6"/>
      <c r="AP1048" s="6"/>
      <c r="AQ1048" s="6"/>
      <c r="AR1048" s="6"/>
      <c r="AS1048" s="6"/>
      <c r="AT1048" s="6"/>
      <c r="AU1048" s="6"/>
      <c r="AV1048" s="6"/>
      <c r="AW1048" s="6"/>
      <c r="AX1048" s="6"/>
      <c r="AY1048" s="6"/>
      <c r="AZ1048" s="6"/>
      <c r="BA1048" s="6"/>
      <c r="BB1048" s="6"/>
      <c r="BC1048" s="6"/>
      <c r="BD1048" s="6"/>
      <c r="BE1048" s="6"/>
      <c r="BF1048" s="6"/>
      <c r="BG1048" s="6"/>
      <c r="BH1048" s="6"/>
      <c r="BI1048" s="6"/>
      <c r="BJ1048" s="6"/>
      <c r="BK1048" s="6"/>
      <c r="BL1048" s="6"/>
      <c r="BM1048" s="6"/>
      <c r="BN1048" s="6"/>
      <c r="BO1048" s="6"/>
      <c r="BP1048" s="6"/>
      <c r="BQ1048" s="6"/>
      <c r="BR1048" s="6"/>
      <c r="BS1048" s="6"/>
      <c r="BT1048" s="6"/>
      <c r="BU1048" s="6"/>
      <c r="BV1048" s="6"/>
    </row>
    <row r="1049" spans="13:74" ht="12.75" customHeight="1" x14ac:dyDescent="0.2"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  <c r="BO1049" s="6"/>
      <c r="BP1049" s="6"/>
      <c r="BQ1049" s="6"/>
      <c r="BR1049" s="6"/>
      <c r="BS1049" s="6"/>
      <c r="BT1049" s="6"/>
      <c r="BU1049" s="6"/>
      <c r="BV1049" s="6"/>
    </row>
    <row r="1050" spans="13:74" ht="12.75" customHeight="1" x14ac:dyDescent="0.2"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/>
      <c r="BN1050" s="6"/>
      <c r="BO1050" s="6"/>
      <c r="BP1050" s="6"/>
      <c r="BQ1050" s="6"/>
      <c r="BR1050" s="6"/>
      <c r="BS1050" s="6"/>
      <c r="BT1050" s="6"/>
      <c r="BU1050" s="6"/>
      <c r="BV1050" s="6"/>
    </row>
    <row r="1051" spans="13:74" ht="12.75" customHeight="1" x14ac:dyDescent="0.2"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  <c r="BM1051" s="6"/>
      <c r="BN1051" s="6"/>
      <c r="BO1051" s="6"/>
      <c r="BP1051" s="6"/>
      <c r="BQ1051" s="6"/>
      <c r="BR1051" s="6"/>
      <c r="BS1051" s="6"/>
      <c r="BT1051" s="6"/>
      <c r="BU1051" s="6"/>
      <c r="BV1051" s="6"/>
    </row>
    <row r="1052" spans="13:74" ht="12.75" customHeight="1" x14ac:dyDescent="0.2"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  <c r="BM1052" s="6"/>
      <c r="BN1052" s="6"/>
      <c r="BO1052" s="6"/>
      <c r="BP1052" s="6"/>
      <c r="BQ1052" s="6"/>
      <c r="BR1052" s="6"/>
      <c r="BS1052" s="6"/>
      <c r="BT1052" s="6"/>
      <c r="BU1052" s="6"/>
      <c r="BV1052" s="6"/>
    </row>
    <row r="1053" spans="13:74" ht="12.75" customHeight="1" x14ac:dyDescent="0.2"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/>
      <c r="BL1053" s="6"/>
      <c r="BM1053" s="6"/>
      <c r="BN1053" s="6"/>
      <c r="BO1053" s="6"/>
      <c r="BP1053" s="6"/>
      <c r="BQ1053" s="6"/>
      <c r="BR1053" s="6"/>
      <c r="BS1053" s="6"/>
      <c r="BT1053" s="6"/>
      <c r="BU1053" s="6"/>
      <c r="BV1053" s="6"/>
    </row>
    <row r="1054" spans="13:74" ht="12.75" customHeight="1" x14ac:dyDescent="0.2"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  <c r="BL1054" s="6"/>
      <c r="BM1054" s="6"/>
      <c r="BN1054" s="6"/>
      <c r="BO1054" s="6"/>
      <c r="BP1054" s="6"/>
      <c r="BQ1054" s="6"/>
      <c r="BR1054" s="6"/>
      <c r="BS1054" s="6"/>
      <c r="BT1054" s="6"/>
      <c r="BU1054" s="6"/>
      <c r="BV1054" s="6"/>
    </row>
    <row r="1055" spans="13:74" ht="12.75" customHeight="1" x14ac:dyDescent="0.2"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AZ1055" s="6"/>
      <c r="BA1055" s="6"/>
      <c r="BB1055" s="6"/>
      <c r="BC1055" s="6"/>
      <c r="BD1055" s="6"/>
      <c r="BE1055" s="6"/>
      <c r="BF1055" s="6"/>
      <c r="BG1055" s="6"/>
      <c r="BH1055" s="6"/>
      <c r="BI1055" s="6"/>
      <c r="BJ1055" s="6"/>
      <c r="BK1055" s="6"/>
      <c r="BL1055" s="6"/>
      <c r="BM1055" s="6"/>
      <c r="BN1055" s="6"/>
      <c r="BO1055" s="6"/>
      <c r="BP1055" s="6"/>
      <c r="BQ1055" s="6"/>
      <c r="BR1055" s="6"/>
      <c r="BS1055" s="6"/>
      <c r="BT1055" s="6"/>
      <c r="BU1055" s="6"/>
      <c r="BV1055" s="6"/>
    </row>
    <row r="1056" spans="13:74" ht="12.75" customHeight="1" x14ac:dyDescent="0.2"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  <c r="BL1056" s="6"/>
      <c r="BM1056" s="6"/>
      <c r="BN1056" s="6"/>
      <c r="BO1056" s="6"/>
      <c r="BP1056" s="6"/>
      <c r="BQ1056" s="6"/>
      <c r="BR1056" s="6"/>
      <c r="BS1056" s="6"/>
      <c r="BT1056" s="6"/>
      <c r="BU1056" s="6"/>
      <c r="BV1056" s="6"/>
    </row>
    <row r="1057" spans="13:74" ht="12.75" customHeight="1" x14ac:dyDescent="0.2"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  <c r="BL1057" s="6"/>
      <c r="BM1057" s="6"/>
      <c r="BN1057" s="6"/>
      <c r="BO1057" s="6"/>
      <c r="BP1057" s="6"/>
      <c r="BQ1057" s="6"/>
      <c r="BR1057" s="6"/>
      <c r="BS1057" s="6"/>
      <c r="BT1057" s="6"/>
      <c r="BU1057" s="6"/>
      <c r="BV1057" s="6"/>
    </row>
    <row r="1058" spans="13:74" ht="12.75" customHeight="1" x14ac:dyDescent="0.2"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  <c r="BM1058" s="6"/>
      <c r="BN1058" s="6"/>
      <c r="BO1058" s="6"/>
      <c r="BP1058" s="6"/>
      <c r="BQ1058" s="6"/>
      <c r="BR1058" s="6"/>
      <c r="BS1058" s="6"/>
      <c r="BT1058" s="6"/>
      <c r="BU1058" s="6"/>
      <c r="BV1058" s="6"/>
    </row>
    <row r="1059" spans="13:74" ht="12.75" customHeight="1" x14ac:dyDescent="0.2"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  <c r="AI1059" s="6"/>
      <c r="AJ1059" s="6"/>
      <c r="AK1059" s="6"/>
      <c r="AL1059" s="6"/>
      <c r="AM1059" s="6"/>
      <c r="AN1059" s="6"/>
      <c r="AO1059" s="6"/>
      <c r="AP1059" s="6"/>
      <c r="AQ1059" s="6"/>
      <c r="AR1059" s="6"/>
      <c r="AS1059" s="6"/>
      <c r="AT1059" s="6"/>
      <c r="AU1059" s="6"/>
      <c r="AV1059" s="6"/>
      <c r="AW1059" s="6"/>
      <c r="AX1059" s="6"/>
      <c r="AY1059" s="6"/>
      <c r="AZ1059" s="6"/>
      <c r="BA1059" s="6"/>
      <c r="BB1059" s="6"/>
      <c r="BC1059" s="6"/>
      <c r="BD1059" s="6"/>
      <c r="BE1059" s="6"/>
      <c r="BF1059" s="6"/>
      <c r="BG1059" s="6"/>
      <c r="BH1059" s="6"/>
      <c r="BI1059" s="6"/>
      <c r="BJ1059" s="6"/>
      <c r="BK1059" s="6"/>
      <c r="BL1059" s="6"/>
      <c r="BM1059" s="6"/>
      <c r="BN1059" s="6"/>
      <c r="BO1059" s="6"/>
      <c r="BP1059" s="6"/>
      <c r="BQ1059" s="6"/>
      <c r="BR1059" s="6"/>
      <c r="BS1059" s="6"/>
      <c r="BT1059" s="6"/>
      <c r="BU1059" s="6"/>
      <c r="BV1059" s="6"/>
    </row>
    <row r="1060" spans="13:74" ht="12.75" customHeight="1" x14ac:dyDescent="0.2"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  <c r="AH1060" s="6"/>
      <c r="AI1060" s="6"/>
      <c r="AJ1060" s="6"/>
      <c r="AK1060" s="6"/>
      <c r="AL1060" s="6"/>
      <c r="AM1060" s="6"/>
      <c r="AN1060" s="6"/>
      <c r="AO1060" s="6"/>
      <c r="AP1060" s="6"/>
      <c r="AQ1060" s="6"/>
      <c r="AR1060" s="6"/>
      <c r="AS1060" s="6"/>
      <c r="AT1060" s="6"/>
      <c r="AU1060" s="6"/>
      <c r="AV1060" s="6"/>
      <c r="AW1060" s="6"/>
      <c r="AX1060" s="6"/>
      <c r="AY1060" s="6"/>
      <c r="AZ1060" s="6"/>
      <c r="BA1060" s="6"/>
      <c r="BB1060" s="6"/>
      <c r="BC1060" s="6"/>
      <c r="BD1060" s="6"/>
      <c r="BE1060" s="6"/>
      <c r="BF1060" s="6"/>
      <c r="BG1060" s="6"/>
      <c r="BH1060" s="6"/>
      <c r="BI1060" s="6"/>
      <c r="BJ1060" s="6"/>
      <c r="BK1060" s="6"/>
      <c r="BL1060" s="6"/>
      <c r="BM1060" s="6"/>
      <c r="BN1060" s="6"/>
      <c r="BO1060" s="6"/>
      <c r="BP1060" s="6"/>
      <c r="BQ1060" s="6"/>
      <c r="BR1060" s="6"/>
      <c r="BS1060" s="6"/>
      <c r="BT1060" s="6"/>
      <c r="BU1060" s="6"/>
      <c r="BV1060" s="6"/>
    </row>
    <row r="1061" spans="13:74" ht="12.75" customHeight="1" x14ac:dyDescent="0.2"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  <c r="AG1061" s="6"/>
      <c r="AH1061" s="6"/>
      <c r="AI1061" s="6"/>
      <c r="AJ1061" s="6"/>
      <c r="AK1061" s="6"/>
      <c r="AL1061" s="6"/>
      <c r="AM1061" s="6"/>
      <c r="AN1061" s="6"/>
      <c r="AO1061" s="6"/>
      <c r="AP1061" s="6"/>
      <c r="AQ1061" s="6"/>
      <c r="AR1061" s="6"/>
      <c r="AS1061" s="6"/>
      <c r="AT1061" s="6"/>
      <c r="AU1061" s="6"/>
      <c r="AV1061" s="6"/>
      <c r="AW1061" s="6"/>
      <c r="AX1061" s="6"/>
      <c r="AY1061" s="6"/>
      <c r="AZ1061" s="6"/>
      <c r="BA1061" s="6"/>
      <c r="BB1061" s="6"/>
      <c r="BC1061" s="6"/>
      <c r="BD1061" s="6"/>
      <c r="BE1061" s="6"/>
      <c r="BF1061" s="6"/>
      <c r="BG1061" s="6"/>
      <c r="BH1061" s="6"/>
      <c r="BI1061" s="6"/>
      <c r="BJ1061" s="6"/>
      <c r="BK1061" s="6"/>
      <c r="BL1061" s="6"/>
      <c r="BM1061" s="6"/>
      <c r="BN1061" s="6"/>
      <c r="BO1061" s="6"/>
      <c r="BP1061" s="6"/>
      <c r="BQ1061" s="6"/>
      <c r="BR1061" s="6"/>
      <c r="BS1061" s="6"/>
      <c r="BT1061" s="6"/>
      <c r="BU1061" s="6"/>
      <c r="BV1061" s="6"/>
    </row>
    <row r="1062" spans="13:74" ht="12.75" customHeight="1" x14ac:dyDescent="0.2"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  <c r="AG1062" s="6"/>
      <c r="AH1062" s="6"/>
      <c r="AI1062" s="6"/>
      <c r="AJ1062" s="6"/>
      <c r="AK1062" s="6"/>
      <c r="AL1062" s="6"/>
      <c r="AM1062" s="6"/>
      <c r="AN1062" s="6"/>
      <c r="AO1062" s="6"/>
      <c r="AP1062" s="6"/>
      <c r="AQ1062" s="6"/>
      <c r="AR1062" s="6"/>
      <c r="AS1062" s="6"/>
      <c r="AT1062" s="6"/>
      <c r="AU1062" s="6"/>
      <c r="AV1062" s="6"/>
      <c r="AW1062" s="6"/>
      <c r="AX1062" s="6"/>
      <c r="AY1062" s="6"/>
      <c r="AZ1062" s="6"/>
      <c r="BA1062" s="6"/>
      <c r="BB1062" s="6"/>
      <c r="BC1062" s="6"/>
      <c r="BD1062" s="6"/>
      <c r="BE1062" s="6"/>
      <c r="BF1062" s="6"/>
      <c r="BG1062" s="6"/>
      <c r="BH1062" s="6"/>
      <c r="BI1062" s="6"/>
      <c r="BJ1062" s="6"/>
      <c r="BK1062" s="6"/>
      <c r="BL1062" s="6"/>
      <c r="BM1062" s="6"/>
      <c r="BN1062" s="6"/>
      <c r="BO1062" s="6"/>
      <c r="BP1062" s="6"/>
      <c r="BQ1062" s="6"/>
      <c r="BR1062" s="6"/>
      <c r="BS1062" s="6"/>
      <c r="BT1062" s="6"/>
      <c r="BU1062" s="6"/>
      <c r="BV1062" s="6"/>
    </row>
    <row r="1063" spans="13:74" ht="12.75" customHeight="1" x14ac:dyDescent="0.2"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  <c r="AH1063" s="6"/>
      <c r="AI1063" s="6"/>
      <c r="AJ1063" s="6"/>
      <c r="AK1063" s="6"/>
      <c r="AL1063" s="6"/>
      <c r="AM1063" s="6"/>
      <c r="AN1063" s="6"/>
      <c r="AO1063" s="6"/>
      <c r="AP1063" s="6"/>
      <c r="AQ1063" s="6"/>
      <c r="AR1063" s="6"/>
      <c r="AS1063" s="6"/>
      <c r="AT1063" s="6"/>
      <c r="AU1063" s="6"/>
      <c r="AV1063" s="6"/>
      <c r="AW1063" s="6"/>
      <c r="AX1063" s="6"/>
      <c r="AY1063" s="6"/>
      <c r="AZ1063" s="6"/>
      <c r="BA1063" s="6"/>
      <c r="BB1063" s="6"/>
      <c r="BC1063" s="6"/>
      <c r="BD1063" s="6"/>
      <c r="BE1063" s="6"/>
      <c r="BF1063" s="6"/>
      <c r="BG1063" s="6"/>
      <c r="BH1063" s="6"/>
      <c r="BI1063" s="6"/>
      <c r="BJ1063" s="6"/>
      <c r="BK1063" s="6"/>
      <c r="BL1063" s="6"/>
      <c r="BM1063" s="6"/>
      <c r="BN1063" s="6"/>
      <c r="BO1063" s="6"/>
      <c r="BP1063" s="6"/>
      <c r="BQ1063" s="6"/>
      <c r="BR1063" s="6"/>
      <c r="BS1063" s="6"/>
      <c r="BT1063" s="6"/>
      <c r="BU1063" s="6"/>
      <c r="BV1063" s="6"/>
    </row>
    <row r="1064" spans="13:74" ht="12.75" customHeight="1" x14ac:dyDescent="0.2"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  <c r="AI1064" s="6"/>
      <c r="AJ1064" s="6"/>
      <c r="AK1064" s="6"/>
      <c r="AL1064" s="6"/>
      <c r="AM1064" s="6"/>
      <c r="AN1064" s="6"/>
      <c r="AO1064" s="6"/>
      <c r="AP1064" s="6"/>
      <c r="AQ1064" s="6"/>
      <c r="AR1064" s="6"/>
      <c r="AS1064" s="6"/>
      <c r="AT1064" s="6"/>
      <c r="AU1064" s="6"/>
      <c r="AV1064" s="6"/>
      <c r="AW1064" s="6"/>
      <c r="AX1064" s="6"/>
      <c r="AY1064" s="6"/>
      <c r="AZ1064" s="6"/>
      <c r="BA1064" s="6"/>
      <c r="BB1064" s="6"/>
      <c r="BC1064" s="6"/>
      <c r="BD1064" s="6"/>
      <c r="BE1064" s="6"/>
      <c r="BF1064" s="6"/>
      <c r="BG1064" s="6"/>
      <c r="BH1064" s="6"/>
      <c r="BI1064" s="6"/>
      <c r="BJ1064" s="6"/>
      <c r="BK1064" s="6"/>
      <c r="BL1064" s="6"/>
      <c r="BM1064" s="6"/>
      <c r="BN1064" s="6"/>
      <c r="BO1064" s="6"/>
      <c r="BP1064" s="6"/>
      <c r="BQ1064" s="6"/>
      <c r="BR1064" s="6"/>
      <c r="BS1064" s="6"/>
      <c r="BT1064" s="6"/>
      <c r="BU1064" s="6"/>
      <c r="BV1064" s="6"/>
    </row>
    <row r="1065" spans="13:74" ht="12.75" customHeight="1" x14ac:dyDescent="0.2"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  <c r="AG1065" s="6"/>
      <c r="AH1065" s="6"/>
      <c r="AI1065" s="6"/>
      <c r="AJ1065" s="6"/>
      <c r="AK1065" s="6"/>
      <c r="AL1065" s="6"/>
      <c r="AM1065" s="6"/>
      <c r="AN1065" s="6"/>
      <c r="AO1065" s="6"/>
      <c r="AP1065" s="6"/>
      <c r="AQ1065" s="6"/>
      <c r="AR1065" s="6"/>
      <c r="AS1065" s="6"/>
      <c r="AT1065" s="6"/>
      <c r="AU1065" s="6"/>
      <c r="AV1065" s="6"/>
      <c r="AW1065" s="6"/>
      <c r="AX1065" s="6"/>
      <c r="AY1065" s="6"/>
      <c r="AZ1065" s="6"/>
      <c r="BA1065" s="6"/>
      <c r="BB1065" s="6"/>
      <c r="BC1065" s="6"/>
      <c r="BD1065" s="6"/>
      <c r="BE1065" s="6"/>
      <c r="BF1065" s="6"/>
      <c r="BG1065" s="6"/>
      <c r="BH1065" s="6"/>
      <c r="BI1065" s="6"/>
      <c r="BJ1065" s="6"/>
      <c r="BK1065" s="6"/>
      <c r="BL1065" s="6"/>
      <c r="BM1065" s="6"/>
      <c r="BN1065" s="6"/>
      <c r="BO1065" s="6"/>
      <c r="BP1065" s="6"/>
      <c r="BQ1065" s="6"/>
      <c r="BR1065" s="6"/>
      <c r="BS1065" s="6"/>
      <c r="BT1065" s="6"/>
      <c r="BU1065" s="6"/>
      <c r="BV1065" s="6"/>
    </row>
    <row r="1066" spans="13:74" ht="12.75" customHeight="1" x14ac:dyDescent="0.2"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  <c r="AF1066" s="6"/>
      <c r="AG1066" s="6"/>
      <c r="AH1066" s="6"/>
      <c r="AI1066" s="6"/>
      <c r="AJ1066" s="6"/>
      <c r="AK1066" s="6"/>
      <c r="AL1066" s="6"/>
      <c r="AM1066" s="6"/>
      <c r="AN1066" s="6"/>
      <c r="AO1066" s="6"/>
      <c r="AP1066" s="6"/>
      <c r="AQ1066" s="6"/>
      <c r="AR1066" s="6"/>
      <c r="AS1066" s="6"/>
      <c r="AT1066" s="6"/>
      <c r="AU1066" s="6"/>
      <c r="AV1066" s="6"/>
      <c r="AW1066" s="6"/>
      <c r="AX1066" s="6"/>
      <c r="AY1066" s="6"/>
      <c r="AZ1066" s="6"/>
      <c r="BA1066" s="6"/>
      <c r="BB1066" s="6"/>
      <c r="BC1066" s="6"/>
      <c r="BD1066" s="6"/>
      <c r="BE1066" s="6"/>
      <c r="BF1066" s="6"/>
      <c r="BG1066" s="6"/>
      <c r="BH1066" s="6"/>
      <c r="BI1066" s="6"/>
      <c r="BJ1066" s="6"/>
      <c r="BK1066" s="6"/>
      <c r="BL1066" s="6"/>
      <c r="BM1066" s="6"/>
      <c r="BN1066" s="6"/>
      <c r="BO1066" s="6"/>
      <c r="BP1066" s="6"/>
      <c r="BQ1066" s="6"/>
      <c r="BR1066" s="6"/>
      <c r="BS1066" s="6"/>
      <c r="BT1066" s="6"/>
      <c r="BU1066" s="6"/>
      <c r="BV1066" s="6"/>
    </row>
    <row r="1067" spans="13:74" ht="12.75" customHeight="1" x14ac:dyDescent="0.2"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/>
      <c r="BL1067" s="6"/>
      <c r="BM1067" s="6"/>
      <c r="BN1067" s="6"/>
      <c r="BO1067" s="6"/>
      <c r="BP1067" s="6"/>
      <c r="BQ1067" s="6"/>
      <c r="BR1067" s="6"/>
      <c r="BS1067" s="6"/>
      <c r="BT1067" s="6"/>
      <c r="BU1067" s="6"/>
      <c r="BV1067" s="6"/>
    </row>
    <row r="1068" spans="13:74" ht="12.75" customHeight="1" x14ac:dyDescent="0.2"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  <c r="BC1068" s="6"/>
      <c r="BD1068" s="6"/>
      <c r="BE1068" s="6"/>
      <c r="BF1068" s="6"/>
      <c r="BG1068" s="6"/>
      <c r="BH1068" s="6"/>
      <c r="BI1068" s="6"/>
      <c r="BJ1068" s="6"/>
      <c r="BK1068" s="6"/>
      <c r="BL1068" s="6"/>
      <c r="BM1068" s="6"/>
      <c r="BN1068" s="6"/>
      <c r="BO1068" s="6"/>
      <c r="BP1068" s="6"/>
      <c r="BQ1068" s="6"/>
      <c r="BR1068" s="6"/>
      <c r="BS1068" s="6"/>
      <c r="BT1068" s="6"/>
      <c r="BU1068" s="6"/>
      <c r="BV1068" s="6"/>
    </row>
    <row r="1069" spans="13:74" ht="12.75" customHeight="1" x14ac:dyDescent="0.2"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  <c r="BM1069" s="6"/>
      <c r="BN1069" s="6"/>
      <c r="BO1069" s="6"/>
      <c r="BP1069" s="6"/>
      <c r="BQ1069" s="6"/>
      <c r="BR1069" s="6"/>
      <c r="BS1069" s="6"/>
      <c r="BT1069" s="6"/>
      <c r="BU1069" s="6"/>
      <c r="BV1069" s="6"/>
    </row>
    <row r="1070" spans="13:74" ht="12.75" customHeight="1" x14ac:dyDescent="0.2"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  <c r="AG1070" s="6"/>
      <c r="AH1070" s="6"/>
      <c r="AI1070" s="6"/>
      <c r="AJ1070" s="6"/>
      <c r="AK1070" s="6"/>
      <c r="AL1070" s="6"/>
      <c r="AM1070" s="6"/>
      <c r="AN1070" s="6"/>
      <c r="AO1070" s="6"/>
      <c r="AP1070" s="6"/>
      <c r="AQ1070" s="6"/>
      <c r="AR1070" s="6"/>
      <c r="AS1070" s="6"/>
      <c r="AT1070" s="6"/>
      <c r="AU1070" s="6"/>
      <c r="AV1070" s="6"/>
      <c r="AW1070" s="6"/>
      <c r="AX1070" s="6"/>
      <c r="AY1070" s="6"/>
      <c r="AZ1070" s="6"/>
      <c r="BA1070" s="6"/>
      <c r="BB1070" s="6"/>
      <c r="BC1070" s="6"/>
      <c r="BD1070" s="6"/>
      <c r="BE1070" s="6"/>
      <c r="BF1070" s="6"/>
      <c r="BG1070" s="6"/>
      <c r="BH1070" s="6"/>
      <c r="BI1070" s="6"/>
      <c r="BJ1070" s="6"/>
      <c r="BK1070" s="6"/>
      <c r="BL1070" s="6"/>
      <c r="BM1070" s="6"/>
      <c r="BN1070" s="6"/>
      <c r="BO1070" s="6"/>
      <c r="BP1070" s="6"/>
      <c r="BQ1070" s="6"/>
      <c r="BR1070" s="6"/>
      <c r="BS1070" s="6"/>
      <c r="BT1070" s="6"/>
      <c r="BU1070" s="6"/>
      <c r="BV1070" s="6"/>
    </row>
    <row r="1071" spans="13:74" ht="12.75" customHeight="1" x14ac:dyDescent="0.2"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  <c r="BL1071" s="6"/>
      <c r="BM1071" s="6"/>
      <c r="BN1071" s="6"/>
      <c r="BO1071" s="6"/>
      <c r="BP1071" s="6"/>
      <c r="BQ1071" s="6"/>
      <c r="BR1071" s="6"/>
      <c r="BS1071" s="6"/>
      <c r="BT1071" s="6"/>
      <c r="BU1071" s="6"/>
      <c r="BV1071" s="6"/>
    </row>
    <row r="1072" spans="13:74" ht="12.75" customHeight="1" x14ac:dyDescent="0.2"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/>
      <c r="BL1072" s="6"/>
      <c r="BM1072" s="6"/>
      <c r="BN1072" s="6"/>
      <c r="BO1072" s="6"/>
      <c r="BP1072" s="6"/>
      <c r="BQ1072" s="6"/>
      <c r="BR1072" s="6"/>
      <c r="BS1072" s="6"/>
      <c r="BT1072" s="6"/>
      <c r="BU1072" s="6"/>
      <c r="BV1072" s="6"/>
    </row>
    <row r="1073" spans="13:74" ht="12.75" customHeight="1" x14ac:dyDescent="0.2"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  <c r="AF1073" s="6"/>
      <c r="AG1073" s="6"/>
      <c r="AH1073" s="6"/>
      <c r="AI1073" s="6"/>
      <c r="AJ1073" s="6"/>
      <c r="AK1073" s="6"/>
      <c r="AL1073" s="6"/>
      <c r="AM1073" s="6"/>
      <c r="AN1073" s="6"/>
      <c r="AO1073" s="6"/>
      <c r="AP1073" s="6"/>
      <c r="AQ1073" s="6"/>
      <c r="AR1073" s="6"/>
      <c r="AS1073" s="6"/>
      <c r="AT1073" s="6"/>
      <c r="AU1073" s="6"/>
      <c r="AV1073" s="6"/>
      <c r="AW1073" s="6"/>
      <c r="AX1073" s="6"/>
      <c r="AY1073" s="6"/>
      <c r="AZ1073" s="6"/>
      <c r="BA1073" s="6"/>
      <c r="BB1073" s="6"/>
      <c r="BC1073" s="6"/>
      <c r="BD1073" s="6"/>
      <c r="BE1073" s="6"/>
      <c r="BF1073" s="6"/>
      <c r="BG1073" s="6"/>
      <c r="BH1073" s="6"/>
      <c r="BI1073" s="6"/>
      <c r="BJ1073" s="6"/>
      <c r="BK1073" s="6"/>
      <c r="BL1073" s="6"/>
      <c r="BM1073" s="6"/>
      <c r="BN1073" s="6"/>
      <c r="BO1073" s="6"/>
      <c r="BP1073" s="6"/>
      <c r="BQ1073" s="6"/>
      <c r="BR1073" s="6"/>
      <c r="BS1073" s="6"/>
      <c r="BT1073" s="6"/>
      <c r="BU1073" s="6"/>
      <c r="BV1073" s="6"/>
    </row>
    <row r="1074" spans="13:74" ht="12.75" customHeight="1" x14ac:dyDescent="0.2"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  <c r="AF1074" s="6"/>
      <c r="AG1074" s="6"/>
      <c r="AH1074" s="6"/>
      <c r="AI1074" s="6"/>
      <c r="AJ1074" s="6"/>
      <c r="AK1074" s="6"/>
      <c r="AL1074" s="6"/>
      <c r="AM1074" s="6"/>
      <c r="AN1074" s="6"/>
      <c r="AO1074" s="6"/>
      <c r="AP1074" s="6"/>
      <c r="AQ1074" s="6"/>
      <c r="AR1074" s="6"/>
      <c r="AS1074" s="6"/>
      <c r="AT1074" s="6"/>
      <c r="AU1074" s="6"/>
      <c r="AV1074" s="6"/>
      <c r="AW1074" s="6"/>
      <c r="AX1074" s="6"/>
      <c r="AY1074" s="6"/>
      <c r="AZ1074" s="6"/>
      <c r="BA1074" s="6"/>
      <c r="BB1074" s="6"/>
      <c r="BC1074" s="6"/>
      <c r="BD1074" s="6"/>
      <c r="BE1074" s="6"/>
      <c r="BF1074" s="6"/>
      <c r="BG1074" s="6"/>
      <c r="BH1074" s="6"/>
      <c r="BI1074" s="6"/>
      <c r="BJ1074" s="6"/>
      <c r="BK1074" s="6"/>
      <c r="BL1074" s="6"/>
      <c r="BM1074" s="6"/>
      <c r="BN1074" s="6"/>
      <c r="BO1074" s="6"/>
      <c r="BP1074" s="6"/>
      <c r="BQ1074" s="6"/>
      <c r="BR1074" s="6"/>
      <c r="BS1074" s="6"/>
      <c r="BT1074" s="6"/>
      <c r="BU1074" s="6"/>
      <c r="BV1074" s="6"/>
    </row>
    <row r="1075" spans="13:74" ht="12.75" customHeight="1" x14ac:dyDescent="0.2"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  <c r="AG1075" s="6"/>
      <c r="AH1075" s="6"/>
      <c r="AI1075" s="6"/>
      <c r="AJ1075" s="6"/>
      <c r="AK1075" s="6"/>
      <c r="AL1075" s="6"/>
      <c r="AM1075" s="6"/>
      <c r="AN1075" s="6"/>
      <c r="AO1075" s="6"/>
      <c r="AP1075" s="6"/>
      <c r="AQ1075" s="6"/>
      <c r="AR1075" s="6"/>
      <c r="AS1075" s="6"/>
      <c r="AT1075" s="6"/>
      <c r="AU1075" s="6"/>
      <c r="AV1075" s="6"/>
      <c r="AW1075" s="6"/>
      <c r="AX1075" s="6"/>
      <c r="AY1075" s="6"/>
      <c r="AZ1075" s="6"/>
      <c r="BA1075" s="6"/>
      <c r="BB1075" s="6"/>
      <c r="BC1075" s="6"/>
      <c r="BD1075" s="6"/>
      <c r="BE1075" s="6"/>
      <c r="BF1075" s="6"/>
      <c r="BG1075" s="6"/>
      <c r="BH1075" s="6"/>
      <c r="BI1075" s="6"/>
      <c r="BJ1075" s="6"/>
      <c r="BK1075" s="6"/>
      <c r="BL1075" s="6"/>
      <c r="BM1075" s="6"/>
      <c r="BN1075" s="6"/>
      <c r="BO1075" s="6"/>
      <c r="BP1075" s="6"/>
      <c r="BQ1075" s="6"/>
      <c r="BR1075" s="6"/>
      <c r="BS1075" s="6"/>
      <c r="BT1075" s="6"/>
      <c r="BU1075" s="6"/>
      <c r="BV1075" s="6"/>
    </row>
    <row r="1076" spans="13:74" ht="12.75" customHeight="1" x14ac:dyDescent="0.2"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/>
      <c r="BL1076" s="6"/>
      <c r="BM1076" s="6"/>
      <c r="BN1076" s="6"/>
      <c r="BO1076" s="6"/>
      <c r="BP1076" s="6"/>
      <c r="BQ1076" s="6"/>
      <c r="BR1076" s="6"/>
      <c r="BS1076" s="6"/>
      <c r="BT1076" s="6"/>
      <c r="BU1076" s="6"/>
      <c r="BV1076" s="6"/>
    </row>
    <row r="1077" spans="13:74" ht="12.75" customHeight="1" x14ac:dyDescent="0.2"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  <c r="AF1077" s="6"/>
      <c r="AG1077" s="6"/>
      <c r="AH1077" s="6"/>
      <c r="AI1077" s="6"/>
      <c r="AJ1077" s="6"/>
      <c r="AK1077" s="6"/>
      <c r="AL1077" s="6"/>
      <c r="AM1077" s="6"/>
      <c r="AN1077" s="6"/>
      <c r="AO1077" s="6"/>
      <c r="AP1077" s="6"/>
      <c r="AQ1077" s="6"/>
      <c r="AR1077" s="6"/>
      <c r="AS1077" s="6"/>
      <c r="AT1077" s="6"/>
      <c r="AU1077" s="6"/>
      <c r="AV1077" s="6"/>
      <c r="AW1077" s="6"/>
      <c r="AX1077" s="6"/>
      <c r="AY1077" s="6"/>
      <c r="AZ1077" s="6"/>
      <c r="BA1077" s="6"/>
      <c r="BB1077" s="6"/>
      <c r="BC1077" s="6"/>
      <c r="BD1077" s="6"/>
      <c r="BE1077" s="6"/>
      <c r="BF1077" s="6"/>
      <c r="BG1077" s="6"/>
      <c r="BH1077" s="6"/>
      <c r="BI1077" s="6"/>
      <c r="BJ1077" s="6"/>
      <c r="BK1077" s="6"/>
      <c r="BL1077" s="6"/>
      <c r="BM1077" s="6"/>
      <c r="BN1077" s="6"/>
      <c r="BO1077" s="6"/>
      <c r="BP1077" s="6"/>
      <c r="BQ1077" s="6"/>
      <c r="BR1077" s="6"/>
      <c r="BS1077" s="6"/>
      <c r="BT1077" s="6"/>
      <c r="BU1077" s="6"/>
      <c r="BV1077" s="6"/>
    </row>
    <row r="1078" spans="13:74" ht="12.75" customHeight="1" x14ac:dyDescent="0.2"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  <c r="BM1078" s="6"/>
      <c r="BN1078" s="6"/>
      <c r="BO1078" s="6"/>
      <c r="BP1078" s="6"/>
      <c r="BQ1078" s="6"/>
      <c r="BR1078" s="6"/>
      <c r="BS1078" s="6"/>
      <c r="BT1078" s="6"/>
      <c r="BU1078" s="6"/>
      <c r="BV1078" s="6"/>
    </row>
    <row r="1079" spans="13:74" ht="12.75" customHeight="1" x14ac:dyDescent="0.2"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  <c r="AF1079" s="6"/>
      <c r="AG1079" s="6"/>
      <c r="AH1079" s="6"/>
      <c r="AI1079" s="6"/>
      <c r="AJ1079" s="6"/>
      <c r="AK1079" s="6"/>
      <c r="AL1079" s="6"/>
      <c r="AM1079" s="6"/>
      <c r="AN1079" s="6"/>
      <c r="AO1079" s="6"/>
      <c r="AP1079" s="6"/>
      <c r="AQ1079" s="6"/>
      <c r="AR1079" s="6"/>
      <c r="AS1079" s="6"/>
      <c r="AT1079" s="6"/>
      <c r="AU1079" s="6"/>
      <c r="AV1079" s="6"/>
      <c r="AW1079" s="6"/>
      <c r="AX1079" s="6"/>
      <c r="AY1079" s="6"/>
      <c r="AZ1079" s="6"/>
      <c r="BA1079" s="6"/>
      <c r="BB1079" s="6"/>
      <c r="BC1079" s="6"/>
      <c r="BD1079" s="6"/>
      <c r="BE1079" s="6"/>
      <c r="BF1079" s="6"/>
      <c r="BG1079" s="6"/>
      <c r="BH1079" s="6"/>
      <c r="BI1079" s="6"/>
      <c r="BJ1079" s="6"/>
      <c r="BK1079" s="6"/>
      <c r="BL1079" s="6"/>
      <c r="BM1079" s="6"/>
      <c r="BN1079" s="6"/>
      <c r="BO1079" s="6"/>
      <c r="BP1079" s="6"/>
      <c r="BQ1079" s="6"/>
      <c r="BR1079" s="6"/>
      <c r="BS1079" s="6"/>
      <c r="BT1079" s="6"/>
      <c r="BU1079" s="6"/>
      <c r="BV1079" s="6"/>
    </row>
    <row r="1080" spans="13:74" ht="12.75" customHeight="1" x14ac:dyDescent="0.2"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  <c r="AF1080" s="6"/>
      <c r="AG1080" s="6"/>
      <c r="AH1080" s="6"/>
      <c r="AI1080" s="6"/>
      <c r="AJ1080" s="6"/>
      <c r="AK1080" s="6"/>
      <c r="AL1080" s="6"/>
      <c r="AM1080" s="6"/>
      <c r="AN1080" s="6"/>
      <c r="AO1080" s="6"/>
      <c r="AP1080" s="6"/>
      <c r="AQ1080" s="6"/>
      <c r="AR1080" s="6"/>
      <c r="AS1080" s="6"/>
      <c r="AT1080" s="6"/>
      <c r="AU1080" s="6"/>
      <c r="AV1080" s="6"/>
      <c r="AW1080" s="6"/>
      <c r="AX1080" s="6"/>
      <c r="AY1080" s="6"/>
      <c r="AZ1080" s="6"/>
      <c r="BA1080" s="6"/>
      <c r="BB1080" s="6"/>
      <c r="BC1080" s="6"/>
      <c r="BD1080" s="6"/>
      <c r="BE1080" s="6"/>
      <c r="BF1080" s="6"/>
      <c r="BG1080" s="6"/>
      <c r="BH1080" s="6"/>
      <c r="BI1080" s="6"/>
      <c r="BJ1080" s="6"/>
      <c r="BK1080" s="6"/>
      <c r="BL1080" s="6"/>
      <c r="BM1080" s="6"/>
      <c r="BN1080" s="6"/>
      <c r="BO1080" s="6"/>
      <c r="BP1080" s="6"/>
      <c r="BQ1080" s="6"/>
      <c r="BR1080" s="6"/>
      <c r="BS1080" s="6"/>
      <c r="BT1080" s="6"/>
      <c r="BU1080" s="6"/>
      <c r="BV1080" s="6"/>
    </row>
    <row r="1081" spans="13:74" ht="12.75" customHeight="1" x14ac:dyDescent="0.2"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  <c r="AF1081" s="6"/>
      <c r="AG1081" s="6"/>
      <c r="AH1081" s="6"/>
      <c r="AI1081" s="6"/>
      <c r="AJ1081" s="6"/>
      <c r="AK1081" s="6"/>
      <c r="AL1081" s="6"/>
      <c r="AM1081" s="6"/>
      <c r="AN1081" s="6"/>
      <c r="AO1081" s="6"/>
      <c r="AP1081" s="6"/>
      <c r="AQ1081" s="6"/>
      <c r="AR1081" s="6"/>
      <c r="AS1081" s="6"/>
      <c r="AT1081" s="6"/>
      <c r="AU1081" s="6"/>
      <c r="AV1081" s="6"/>
      <c r="AW1081" s="6"/>
      <c r="AX1081" s="6"/>
      <c r="AY1081" s="6"/>
      <c r="AZ1081" s="6"/>
      <c r="BA1081" s="6"/>
      <c r="BB1081" s="6"/>
      <c r="BC1081" s="6"/>
      <c r="BD1081" s="6"/>
      <c r="BE1081" s="6"/>
      <c r="BF1081" s="6"/>
      <c r="BG1081" s="6"/>
      <c r="BH1081" s="6"/>
      <c r="BI1081" s="6"/>
      <c r="BJ1081" s="6"/>
      <c r="BK1081" s="6"/>
      <c r="BL1081" s="6"/>
      <c r="BM1081" s="6"/>
      <c r="BN1081" s="6"/>
      <c r="BO1081" s="6"/>
      <c r="BP1081" s="6"/>
      <c r="BQ1081" s="6"/>
      <c r="BR1081" s="6"/>
      <c r="BS1081" s="6"/>
      <c r="BT1081" s="6"/>
      <c r="BU1081" s="6"/>
      <c r="BV1081" s="6"/>
    </row>
    <row r="1082" spans="13:74" ht="12.75" customHeight="1" x14ac:dyDescent="0.2"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  <c r="AI1082" s="6"/>
      <c r="AJ1082" s="6"/>
      <c r="AK1082" s="6"/>
      <c r="AL1082" s="6"/>
      <c r="AM1082" s="6"/>
      <c r="AN1082" s="6"/>
      <c r="AO1082" s="6"/>
      <c r="AP1082" s="6"/>
      <c r="AQ1082" s="6"/>
      <c r="AR1082" s="6"/>
      <c r="AS1082" s="6"/>
      <c r="AT1082" s="6"/>
      <c r="AU1082" s="6"/>
      <c r="AV1082" s="6"/>
      <c r="AW1082" s="6"/>
      <c r="AX1082" s="6"/>
      <c r="AY1082" s="6"/>
      <c r="AZ1082" s="6"/>
      <c r="BA1082" s="6"/>
      <c r="BB1082" s="6"/>
      <c r="BC1082" s="6"/>
      <c r="BD1082" s="6"/>
      <c r="BE1082" s="6"/>
      <c r="BF1082" s="6"/>
      <c r="BG1082" s="6"/>
      <c r="BH1082" s="6"/>
      <c r="BI1082" s="6"/>
      <c r="BJ1082" s="6"/>
      <c r="BK1082" s="6"/>
      <c r="BL1082" s="6"/>
      <c r="BM1082" s="6"/>
      <c r="BN1082" s="6"/>
      <c r="BO1082" s="6"/>
      <c r="BP1082" s="6"/>
      <c r="BQ1082" s="6"/>
      <c r="BR1082" s="6"/>
      <c r="BS1082" s="6"/>
      <c r="BT1082" s="6"/>
      <c r="BU1082" s="6"/>
      <c r="BV1082" s="6"/>
    </row>
    <row r="1083" spans="13:74" ht="12.75" customHeight="1" x14ac:dyDescent="0.2"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  <c r="AF1083" s="6"/>
      <c r="AG1083" s="6"/>
      <c r="AH1083" s="6"/>
      <c r="AI1083" s="6"/>
      <c r="AJ1083" s="6"/>
      <c r="AK1083" s="6"/>
      <c r="AL1083" s="6"/>
      <c r="AM1083" s="6"/>
      <c r="AN1083" s="6"/>
      <c r="AO1083" s="6"/>
      <c r="AP1083" s="6"/>
      <c r="AQ1083" s="6"/>
      <c r="AR1083" s="6"/>
      <c r="AS1083" s="6"/>
      <c r="AT1083" s="6"/>
      <c r="AU1083" s="6"/>
      <c r="AV1083" s="6"/>
      <c r="AW1083" s="6"/>
      <c r="AX1083" s="6"/>
      <c r="AY1083" s="6"/>
      <c r="AZ1083" s="6"/>
      <c r="BA1083" s="6"/>
      <c r="BB1083" s="6"/>
      <c r="BC1083" s="6"/>
      <c r="BD1083" s="6"/>
      <c r="BE1083" s="6"/>
      <c r="BF1083" s="6"/>
      <c r="BG1083" s="6"/>
      <c r="BH1083" s="6"/>
      <c r="BI1083" s="6"/>
      <c r="BJ1083" s="6"/>
      <c r="BK1083" s="6"/>
      <c r="BL1083" s="6"/>
      <c r="BM1083" s="6"/>
      <c r="BN1083" s="6"/>
      <c r="BO1083" s="6"/>
      <c r="BP1083" s="6"/>
      <c r="BQ1083" s="6"/>
      <c r="BR1083" s="6"/>
      <c r="BS1083" s="6"/>
      <c r="BT1083" s="6"/>
      <c r="BU1083" s="6"/>
      <c r="BV1083" s="6"/>
    </row>
    <row r="1084" spans="13:74" ht="12.75" customHeight="1" x14ac:dyDescent="0.2"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6"/>
      <c r="BS1084" s="6"/>
      <c r="BT1084" s="6"/>
      <c r="BU1084" s="6"/>
      <c r="BV1084" s="6"/>
    </row>
    <row r="1085" spans="13:74" ht="12.75" customHeight="1" x14ac:dyDescent="0.2"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6"/>
      <c r="BP1085" s="6"/>
      <c r="BQ1085" s="6"/>
      <c r="BR1085" s="6"/>
      <c r="BS1085" s="6"/>
      <c r="BT1085" s="6"/>
      <c r="BU1085" s="6"/>
      <c r="BV1085" s="6"/>
    </row>
    <row r="1086" spans="13:74" ht="12.75" customHeight="1" x14ac:dyDescent="0.2"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  <c r="BR1086" s="6"/>
      <c r="BS1086" s="6"/>
      <c r="BT1086" s="6"/>
      <c r="BU1086" s="6"/>
      <c r="BV1086" s="6"/>
    </row>
    <row r="1087" spans="13:74" ht="12.75" customHeight="1" x14ac:dyDescent="0.2"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  <c r="BL1087" s="6"/>
      <c r="BM1087" s="6"/>
      <c r="BN1087" s="6"/>
      <c r="BO1087" s="6"/>
      <c r="BP1087" s="6"/>
      <c r="BQ1087" s="6"/>
      <c r="BR1087" s="6"/>
      <c r="BS1087" s="6"/>
      <c r="BT1087" s="6"/>
      <c r="BU1087" s="6"/>
      <c r="BV1087" s="6"/>
    </row>
    <row r="1088" spans="13:74" ht="12.75" customHeight="1" x14ac:dyDescent="0.2"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  <c r="BM1088" s="6"/>
      <c r="BN1088" s="6"/>
      <c r="BO1088" s="6"/>
      <c r="BP1088" s="6"/>
      <c r="BQ1088" s="6"/>
      <c r="BR1088" s="6"/>
      <c r="BS1088" s="6"/>
      <c r="BT1088" s="6"/>
      <c r="BU1088" s="6"/>
      <c r="BV1088" s="6"/>
    </row>
    <row r="1089" spans="13:74" ht="12.75" customHeight="1" x14ac:dyDescent="0.2"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  <c r="BM1089" s="6"/>
      <c r="BN1089" s="6"/>
      <c r="BO1089" s="6"/>
      <c r="BP1089" s="6"/>
      <c r="BQ1089" s="6"/>
      <c r="BR1089" s="6"/>
      <c r="BS1089" s="6"/>
      <c r="BT1089" s="6"/>
      <c r="BU1089" s="6"/>
      <c r="BV1089" s="6"/>
    </row>
    <row r="1090" spans="13:74" ht="12.75" customHeight="1" x14ac:dyDescent="0.2"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  <c r="BM1090" s="6"/>
      <c r="BN1090" s="6"/>
      <c r="BO1090" s="6"/>
      <c r="BP1090" s="6"/>
      <c r="BQ1090" s="6"/>
      <c r="BR1090" s="6"/>
      <c r="BS1090" s="6"/>
      <c r="BT1090" s="6"/>
      <c r="BU1090" s="6"/>
      <c r="BV1090" s="6"/>
    </row>
    <row r="1091" spans="13:74" ht="12.75" customHeight="1" x14ac:dyDescent="0.2"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  <c r="BM1091" s="6"/>
      <c r="BN1091" s="6"/>
      <c r="BO1091" s="6"/>
      <c r="BP1091" s="6"/>
      <c r="BQ1091" s="6"/>
      <c r="BR1091" s="6"/>
      <c r="BS1091" s="6"/>
      <c r="BT1091" s="6"/>
      <c r="BU1091" s="6"/>
      <c r="BV1091" s="6"/>
    </row>
    <row r="1092" spans="13:74" ht="12.75" customHeight="1" x14ac:dyDescent="0.2"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/>
      <c r="BL1092" s="6"/>
      <c r="BM1092" s="6"/>
      <c r="BN1092" s="6"/>
      <c r="BO1092" s="6"/>
      <c r="BP1092" s="6"/>
      <c r="BQ1092" s="6"/>
      <c r="BR1092" s="6"/>
      <c r="BS1092" s="6"/>
      <c r="BT1092" s="6"/>
      <c r="BU1092" s="6"/>
      <c r="BV1092" s="6"/>
    </row>
    <row r="1093" spans="13:74" ht="12.75" customHeight="1" x14ac:dyDescent="0.2"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/>
      <c r="BL1093" s="6"/>
      <c r="BM1093" s="6"/>
      <c r="BN1093" s="6"/>
      <c r="BO1093" s="6"/>
      <c r="BP1093" s="6"/>
      <c r="BQ1093" s="6"/>
      <c r="BR1093" s="6"/>
      <c r="BS1093" s="6"/>
      <c r="BT1093" s="6"/>
      <c r="BU1093" s="6"/>
      <c r="BV1093" s="6"/>
    </row>
    <row r="1094" spans="13:74" ht="12.75" customHeight="1" x14ac:dyDescent="0.2"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  <c r="BM1094" s="6"/>
      <c r="BN1094" s="6"/>
      <c r="BO1094" s="6"/>
      <c r="BP1094" s="6"/>
      <c r="BQ1094" s="6"/>
      <c r="BR1094" s="6"/>
      <c r="BS1094" s="6"/>
      <c r="BT1094" s="6"/>
      <c r="BU1094" s="6"/>
      <c r="BV1094" s="6"/>
    </row>
    <row r="1095" spans="13:74" ht="12.75" customHeight="1" x14ac:dyDescent="0.2"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  <c r="AF1095" s="6"/>
      <c r="AG1095" s="6"/>
      <c r="AH1095" s="6"/>
      <c r="AI1095" s="6"/>
      <c r="AJ1095" s="6"/>
      <c r="AK1095" s="6"/>
      <c r="AL1095" s="6"/>
      <c r="AM1095" s="6"/>
      <c r="AN1095" s="6"/>
      <c r="AO1095" s="6"/>
      <c r="AP1095" s="6"/>
      <c r="AQ1095" s="6"/>
      <c r="AR1095" s="6"/>
      <c r="AS1095" s="6"/>
      <c r="AT1095" s="6"/>
      <c r="AU1095" s="6"/>
      <c r="AV1095" s="6"/>
      <c r="AW1095" s="6"/>
      <c r="AX1095" s="6"/>
      <c r="AY1095" s="6"/>
      <c r="AZ1095" s="6"/>
      <c r="BA1095" s="6"/>
      <c r="BB1095" s="6"/>
      <c r="BC1095" s="6"/>
      <c r="BD1095" s="6"/>
      <c r="BE1095" s="6"/>
      <c r="BF1095" s="6"/>
      <c r="BG1095" s="6"/>
      <c r="BH1095" s="6"/>
      <c r="BI1095" s="6"/>
      <c r="BJ1095" s="6"/>
      <c r="BK1095" s="6"/>
      <c r="BL1095" s="6"/>
      <c r="BM1095" s="6"/>
      <c r="BN1095" s="6"/>
      <c r="BO1095" s="6"/>
      <c r="BP1095" s="6"/>
      <c r="BQ1095" s="6"/>
      <c r="BR1095" s="6"/>
      <c r="BS1095" s="6"/>
      <c r="BT1095" s="6"/>
      <c r="BU1095" s="6"/>
      <c r="BV1095" s="6"/>
    </row>
    <row r="1096" spans="13:74" ht="12.75" customHeight="1" x14ac:dyDescent="0.2"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/>
      <c r="BL1096" s="6"/>
      <c r="BM1096" s="6"/>
      <c r="BN1096" s="6"/>
      <c r="BO1096" s="6"/>
      <c r="BP1096" s="6"/>
      <c r="BQ1096" s="6"/>
      <c r="BR1096" s="6"/>
      <c r="BS1096" s="6"/>
      <c r="BT1096" s="6"/>
      <c r="BU1096" s="6"/>
      <c r="BV1096" s="6"/>
    </row>
    <row r="1097" spans="13:74" ht="12.75" customHeight="1" x14ac:dyDescent="0.2"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  <c r="AG1097" s="6"/>
      <c r="AH1097" s="6"/>
      <c r="AI1097" s="6"/>
      <c r="AJ1097" s="6"/>
      <c r="AK1097" s="6"/>
      <c r="AL1097" s="6"/>
      <c r="AM1097" s="6"/>
      <c r="AN1097" s="6"/>
      <c r="AO1097" s="6"/>
      <c r="AP1097" s="6"/>
      <c r="AQ1097" s="6"/>
      <c r="AR1097" s="6"/>
      <c r="AS1097" s="6"/>
      <c r="AT1097" s="6"/>
      <c r="AU1097" s="6"/>
      <c r="AV1097" s="6"/>
      <c r="AW1097" s="6"/>
      <c r="AX1097" s="6"/>
      <c r="AY1097" s="6"/>
      <c r="AZ1097" s="6"/>
      <c r="BA1097" s="6"/>
      <c r="BB1097" s="6"/>
      <c r="BC1097" s="6"/>
      <c r="BD1097" s="6"/>
      <c r="BE1097" s="6"/>
      <c r="BF1097" s="6"/>
      <c r="BG1097" s="6"/>
      <c r="BH1097" s="6"/>
      <c r="BI1097" s="6"/>
      <c r="BJ1097" s="6"/>
      <c r="BK1097" s="6"/>
      <c r="BL1097" s="6"/>
      <c r="BM1097" s="6"/>
      <c r="BN1097" s="6"/>
      <c r="BO1097" s="6"/>
      <c r="BP1097" s="6"/>
      <c r="BQ1097" s="6"/>
      <c r="BR1097" s="6"/>
      <c r="BS1097" s="6"/>
      <c r="BT1097" s="6"/>
      <c r="BU1097" s="6"/>
      <c r="BV1097" s="6"/>
    </row>
    <row r="1098" spans="13:74" ht="12.75" customHeight="1" x14ac:dyDescent="0.2"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6"/>
      <c r="BL1098" s="6"/>
      <c r="BM1098" s="6"/>
      <c r="BN1098" s="6"/>
      <c r="BO1098" s="6"/>
      <c r="BP1098" s="6"/>
      <c r="BQ1098" s="6"/>
      <c r="BR1098" s="6"/>
      <c r="BS1098" s="6"/>
      <c r="BT1098" s="6"/>
      <c r="BU1098" s="6"/>
      <c r="BV1098" s="6"/>
    </row>
    <row r="1099" spans="13:74" ht="12.75" customHeight="1" x14ac:dyDescent="0.2"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/>
      <c r="BL1099" s="6"/>
      <c r="BM1099" s="6"/>
      <c r="BN1099" s="6"/>
      <c r="BO1099" s="6"/>
      <c r="BP1099" s="6"/>
      <c r="BQ1099" s="6"/>
      <c r="BR1099" s="6"/>
      <c r="BS1099" s="6"/>
      <c r="BT1099" s="6"/>
      <c r="BU1099" s="6"/>
      <c r="BV1099" s="6"/>
    </row>
    <row r="1100" spans="13:74" ht="12.75" customHeight="1" x14ac:dyDescent="0.2"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  <c r="BL1100" s="6"/>
      <c r="BM1100" s="6"/>
      <c r="BN1100" s="6"/>
      <c r="BO1100" s="6"/>
      <c r="BP1100" s="6"/>
      <c r="BQ1100" s="6"/>
      <c r="BR1100" s="6"/>
      <c r="BS1100" s="6"/>
      <c r="BT1100" s="6"/>
      <c r="BU1100" s="6"/>
      <c r="BV1100" s="6"/>
    </row>
    <row r="1101" spans="13:74" ht="12.75" customHeight="1" x14ac:dyDescent="0.2"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  <c r="AF1101" s="6"/>
      <c r="AG1101" s="6"/>
      <c r="AH1101" s="6"/>
      <c r="AI1101" s="6"/>
      <c r="AJ1101" s="6"/>
      <c r="AK1101" s="6"/>
      <c r="AL1101" s="6"/>
      <c r="AM1101" s="6"/>
      <c r="AN1101" s="6"/>
      <c r="AO1101" s="6"/>
      <c r="AP1101" s="6"/>
      <c r="AQ1101" s="6"/>
      <c r="AR1101" s="6"/>
      <c r="AS1101" s="6"/>
      <c r="AT1101" s="6"/>
      <c r="AU1101" s="6"/>
      <c r="AV1101" s="6"/>
      <c r="AW1101" s="6"/>
      <c r="AX1101" s="6"/>
      <c r="AY1101" s="6"/>
      <c r="AZ1101" s="6"/>
      <c r="BA1101" s="6"/>
      <c r="BB1101" s="6"/>
      <c r="BC1101" s="6"/>
      <c r="BD1101" s="6"/>
      <c r="BE1101" s="6"/>
      <c r="BF1101" s="6"/>
      <c r="BG1101" s="6"/>
      <c r="BH1101" s="6"/>
      <c r="BI1101" s="6"/>
      <c r="BJ1101" s="6"/>
      <c r="BK1101" s="6"/>
      <c r="BL1101" s="6"/>
      <c r="BM1101" s="6"/>
      <c r="BN1101" s="6"/>
      <c r="BO1101" s="6"/>
      <c r="BP1101" s="6"/>
      <c r="BQ1101" s="6"/>
      <c r="BR1101" s="6"/>
      <c r="BS1101" s="6"/>
      <c r="BT1101" s="6"/>
      <c r="BU1101" s="6"/>
      <c r="BV1101" s="6"/>
    </row>
    <row r="1102" spans="13:74" ht="12.75" customHeight="1" x14ac:dyDescent="0.2"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  <c r="BL1102" s="6"/>
      <c r="BM1102" s="6"/>
      <c r="BN1102" s="6"/>
      <c r="BO1102" s="6"/>
      <c r="BP1102" s="6"/>
      <c r="BQ1102" s="6"/>
      <c r="BR1102" s="6"/>
      <c r="BS1102" s="6"/>
      <c r="BT1102" s="6"/>
      <c r="BU1102" s="6"/>
      <c r="BV1102" s="6"/>
    </row>
    <row r="1103" spans="13:74" ht="12.75" customHeight="1" x14ac:dyDescent="0.2"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  <c r="BL1103" s="6"/>
      <c r="BM1103" s="6"/>
      <c r="BN1103" s="6"/>
      <c r="BO1103" s="6"/>
      <c r="BP1103" s="6"/>
      <c r="BQ1103" s="6"/>
      <c r="BR1103" s="6"/>
      <c r="BS1103" s="6"/>
      <c r="BT1103" s="6"/>
      <c r="BU1103" s="6"/>
      <c r="BV1103" s="6"/>
    </row>
    <row r="1104" spans="13:74" ht="12.75" customHeight="1" x14ac:dyDescent="0.2"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  <c r="BL1104" s="6"/>
      <c r="BM1104" s="6"/>
      <c r="BN1104" s="6"/>
      <c r="BO1104" s="6"/>
      <c r="BP1104" s="6"/>
      <c r="BQ1104" s="6"/>
      <c r="BR1104" s="6"/>
      <c r="BS1104" s="6"/>
      <c r="BT1104" s="6"/>
      <c r="BU1104" s="6"/>
      <c r="BV1104" s="6"/>
    </row>
    <row r="1105" spans="13:74" ht="12.75" customHeight="1" x14ac:dyDescent="0.2"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/>
      <c r="BL1105" s="6"/>
      <c r="BM1105" s="6"/>
      <c r="BN1105" s="6"/>
      <c r="BO1105" s="6"/>
      <c r="BP1105" s="6"/>
      <c r="BQ1105" s="6"/>
      <c r="BR1105" s="6"/>
      <c r="BS1105" s="6"/>
      <c r="BT1105" s="6"/>
      <c r="BU1105" s="6"/>
      <c r="BV1105" s="6"/>
    </row>
    <row r="1106" spans="13:74" ht="12.75" customHeight="1" x14ac:dyDescent="0.2"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  <c r="AF1106" s="6"/>
      <c r="AG1106" s="6"/>
      <c r="AH1106" s="6"/>
      <c r="AI1106" s="6"/>
      <c r="AJ1106" s="6"/>
      <c r="AK1106" s="6"/>
      <c r="AL1106" s="6"/>
      <c r="AM1106" s="6"/>
      <c r="AN1106" s="6"/>
      <c r="AO1106" s="6"/>
      <c r="AP1106" s="6"/>
      <c r="AQ1106" s="6"/>
      <c r="AR1106" s="6"/>
      <c r="AS1106" s="6"/>
      <c r="AT1106" s="6"/>
      <c r="AU1106" s="6"/>
      <c r="AV1106" s="6"/>
      <c r="AW1106" s="6"/>
      <c r="AX1106" s="6"/>
      <c r="AY1106" s="6"/>
      <c r="AZ1106" s="6"/>
      <c r="BA1106" s="6"/>
      <c r="BB1106" s="6"/>
      <c r="BC1106" s="6"/>
      <c r="BD1106" s="6"/>
      <c r="BE1106" s="6"/>
      <c r="BF1106" s="6"/>
      <c r="BG1106" s="6"/>
      <c r="BH1106" s="6"/>
      <c r="BI1106" s="6"/>
      <c r="BJ1106" s="6"/>
      <c r="BK1106" s="6"/>
      <c r="BL1106" s="6"/>
      <c r="BM1106" s="6"/>
      <c r="BN1106" s="6"/>
      <c r="BO1106" s="6"/>
      <c r="BP1106" s="6"/>
      <c r="BQ1106" s="6"/>
      <c r="BR1106" s="6"/>
      <c r="BS1106" s="6"/>
      <c r="BT1106" s="6"/>
      <c r="BU1106" s="6"/>
      <c r="BV1106" s="6"/>
    </row>
    <row r="1107" spans="13:74" ht="12.75" customHeight="1" x14ac:dyDescent="0.2"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  <c r="AG1107" s="6"/>
      <c r="AH1107" s="6"/>
      <c r="AI1107" s="6"/>
      <c r="AJ1107" s="6"/>
      <c r="AK1107" s="6"/>
      <c r="AL1107" s="6"/>
      <c r="AM1107" s="6"/>
      <c r="AN1107" s="6"/>
      <c r="AO1107" s="6"/>
      <c r="AP1107" s="6"/>
      <c r="AQ1107" s="6"/>
      <c r="AR1107" s="6"/>
      <c r="AS1107" s="6"/>
      <c r="AT1107" s="6"/>
      <c r="AU1107" s="6"/>
      <c r="AV1107" s="6"/>
      <c r="AW1107" s="6"/>
      <c r="AX1107" s="6"/>
      <c r="AY1107" s="6"/>
      <c r="AZ1107" s="6"/>
      <c r="BA1107" s="6"/>
      <c r="BB1107" s="6"/>
      <c r="BC1107" s="6"/>
      <c r="BD1107" s="6"/>
      <c r="BE1107" s="6"/>
      <c r="BF1107" s="6"/>
      <c r="BG1107" s="6"/>
      <c r="BH1107" s="6"/>
      <c r="BI1107" s="6"/>
      <c r="BJ1107" s="6"/>
      <c r="BK1107" s="6"/>
      <c r="BL1107" s="6"/>
      <c r="BM1107" s="6"/>
      <c r="BN1107" s="6"/>
      <c r="BO1107" s="6"/>
      <c r="BP1107" s="6"/>
      <c r="BQ1107" s="6"/>
      <c r="BR1107" s="6"/>
      <c r="BS1107" s="6"/>
      <c r="BT1107" s="6"/>
      <c r="BU1107" s="6"/>
      <c r="BV1107" s="6"/>
    </row>
    <row r="1108" spans="13:74" ht="12.75" customHeight="1" x14ac:dyDescent="0.2"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  <c r="AF1108" s="6"/>
      <c r="AG1108" s="6"/>
      <c r="AH1108" s="6"/>
      <c r="AI1108" s="6"/>
      <c r="AJ1108" s="6"/>
      <c r="AK1108" s="6"/>
      <c r="AL1108" s="6"/>
      <c r="AM1108" s="6"/>
      <c r="AN1108" s="6"/>
      <c r="AO1108" s="6"/>
      <c r="AP1108" s="6"/>
      <c r="AQ1108" s="6"/>
      <c r="AR1108" s="6"/>
      <c r="AS1108" s="6"/>
      <c r="AT1108" s="6"/>
      <c r="AU1108" s="6"/>
      <c r="AV1108" s="6"/>
      <c r="AW1108" s="6"/>
      <c r="AX1108" s="6"/>
      <c r="AY1108" s="6"/>
      <c r="AZ1108" s="6"/>
      <c r="BA1108" s="6"/>
      <c r="BB1108" s="6"/>
      <c r="BC1108" s="6"/>
      <c r="BD1108" s="6"/>
      <c r="BE1108" s="6"/>
      <c r="BF1108" s="6"/>
      <c r="BG1108" s="6"/>
      <c r="BH1108" s="6"/>
      <c r="BI1108" s="6"/>
      <c r="BJ1108" s="6"/>
      <c r="BK1108" s="6"/>
      <c r="BL1108" s="6"/>
      <c r="BM1108" s="6"/>
      <c r="BN1108" s="6"/>
      <c r="BO1108" s="6"/>
      <c r="BP1108" s="6"/>
      <c r="BQ1108" s="6"/>
      <c r="BR1108" s="6"/>
      <c r="BS1108" s="6"/>
      <c r="BT1108" s="6"/>
      <c r="BU1108" s="6"/>
      <c r="BV1108" s="6"/>
    </row>
    <row r="1109" spans="13:74" ht="12.75" customHeight="1" x14ac:dyDescent="0.2"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  <c r="AF1109" s="6"/>
      <c r="AG1109" s="6"/>
      <c r="AH1109" s="6"/>
      <c r="AI1109" s="6"/>
      <c r="AJ1109" s="6"/>
      <c r="AK1109" s="6"/>
      <c r="AL1109" s="6"/>
      <c r="AM1109" s="6"/>
      <c r="AN1109" s="6"/>
      <c r="AO1109" s="6"/>
      <c r="AP1109" s="6"/>
      <c r="AQ1109" s="6"/>
      <c r="AR1109" s="6"/>
      <c r="AS1109" s="6"/>
      <c r="AT1109" s="6"/>
      <c r="AU1109" s="6"/>
      <c r="AV1109" s="6"/>
      <c r="AW1109" s="6"/>
      <c r="AX1109" s="6"/>
      <c r="AY1109" s="6"/>
      <c r="AZ1109" s="6"/>
      <c r="BA1109" s="6"/>
      <c r="BB1109" s="6"/>
      <c r="BC1109" s="6"/>
      <c r="BD1109" s="6"/>
      <c r="BE1109" s="6"/>
      <c r="BF1109" s="6"/>
      <c r="BG1109" s="6"/>
      <c r="BH1109" s="6"/>
      <c r="BI1109" s="6"/>
      <c r="BJ1109" s="6"/>
      <c r="BK1109" s="6"/>
      <c r="BL1109" s="6"/>
      <c r="BM1109" s="6"/>
      <c r="BN1109" s="6"/>
      <c r="BO1109" s="6"/>
      <c r="BP1109" s="6"/>
      <c r="BQ1109" s="6"/>
      <c r="BR1109" s="6"/>
      <c r="BS1109" s="6"/>
      <c r="BT1109" s="6"/>
      <c r="BU1109" s="6"/>
      <c r="BV1109" s="6"/>
    </row>
    <row r="1110" spans="13:74" ht="12.75" customHeight="1" x14ac:dyDescent="0.2"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  <c r="AF1110" s="6"/>
      <c r="AG1110" s="6"/>
      <c r="AH1110" s="6"/>
      <c r="AI1110" s="6"/>
      <c r="AJ1110" s="6"/>
      <c r="AK1110" s="6"/>
      <c r="AL1110" s="6"/>
      <c r="AM1110" s="6"/>
      <c r="AN1110" s="6"/>
      <c r="AO1110" s="6"/>
      <c r="AP1110" s="6"/>
      <c r="AQ1110" s="6"/>
      <c r="AR1110" s="6"/>
      <c r="AS1110" s="6"/>
      <c r="AT1110" s="6"/>
      <c r="AU1110" s="6"/>
      <c r="AV1110" s="6"/>
      <c r="AW1110" s="6"/>
      <c r="AX1110" s="6"/>
      <c r="AY1110" s="6"/>
      <c r="AZ1110" s="6"/>
      <c r="BA1110" s="6"/>
      <c r="BB1110" s="6"/>
      <c r="BC1110" s="6"/>
      <c r="BD1110" s="6"/>
      <c r="BE1110" s="6"/>
      <c r="BF1110" s="6"/>
      <c r="BG1110" s="6"/>
      <c r="BH1110" s="6"/>
      <c r="BI1110" s="6"/>
      <c r="BJ1110" s="6"/>
      <c r="BK1110" s="6"/>
      <c r="BL1110" s="6"/>
      <c r="BM1110" s="6"/>
      <c r="BN1110" s="6"/>
      <c r="BO1110" s="6"/>
      <c r="BP1110" s="6"/>
      <c r="BQ1110" s="6"/>
      <c r="BR1110" s="6"/>
      <c r="BS1110" s="6"/>
      <c r="BT1110" s="6"/>
      <c r="BU1110" s="6"/>
      <c r="BV1110" s="6"/>
    </row>
    <row r="1111" spans="13:74" ht="12.75" customHeight="1" x14ac:dyDescent="0.2"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  <c r="AF1111" s="6"/>
      <c r="AG1111" s="6"/>
      <c r="AH1111" s="6"/>
      <c r="AI1111" s="6"/>
      <c r="AJ1111" s="6"/>
      <c r="AK1111" s="6"/>
      <c r="AL1111" s="6"/>
      <c r="AM1111" s="6"/>
      <c r="AN1111" s="6"/>
      <c r="AO1111" s="6"/>
      <c r="AP1111" s="6"/>
      <c r="AQ1111" s="6"/>
      <c r="AR1111" s="6"/>
      <c r="AS1111" s="6"/>
      <c r="AT1111" s="6"/>
      <c r="AU1111" s="6"/>
      <c r="AV1111" s="6"/>
      <c r="AW1111" s="6"/>
      <c r="AX1111" s="6"/>
      <c r="AY1111" s="6"/>
      <c r="AZ1111" s="6"/>
      <c r="BA1111" s="6"/>
      <c r="BB1111" s="6"/>
      <c r="BC1111" s="6"/>
      <c r="BD1111" s="6"/>
      <c r="BE1111" s="6"/>
      <c r="BF1111" s="6"/>
      <c r="BG1111" s="6"/>
      <c r="BH1111" s="6"/>
      <c r="BI1111" s="6"/>
      <c r="BJ1111" s="6"/>
      <c r="BK1111" s="6"/>
      <c r="BL1111" s="6"/>
      <c r="BM1111" s="6"/>
      <c r="BN1111" s="6"/>
      <c r="BO1111" s="6"/>
      <c r="BP1111" s="6"/>
      <c r="BQ1111" s="6"/>
      <c r="BR1111" s="6"/>
      <c r="BS1111" s="6"/>
      <c r="BT1111" s="6"/>
      <c r="BU1111" s="6"/>
      <c r="BV1111" s="6"/>
    </row>
    <row r="1112" spans="13:74" ht="12.75" customHeight="1" x14ac:dyDescent="0.2"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  <c r="AF1112" s="6"/>
      <c r="AG1112" s="6"/>
      <c r="AH1112" s="6"/>
      <c r="AI1112" s="6"/>
      <c r="AJ1112" s="6"/>
      <c r="AK1112" s="6"/>
      <c r="AL1112" s="6"/>
      <c r="AM1112" s="6"/>
      <c r="AN1112" s="6"/>
      <c r="AO1112" s="6"/>
      <c r="AP1112" s="6"/>
      <c r="AQ1112" s="6"/>
      <c r="AR1112" s="6"/>
      <c r="AS1112" s="6"/>
      <c r="AT1112" s="6"/>
      <c r="AU1112" s="6"/>
      <c r="AV1112" s="6"/>
      <c r="AW1112" s="6"/>
      <c r="AX1112" s="6"/>
      <c r="AY1112" s="6"/>
      <c r="AZ1112" s="6"/>
      <c r="BA1112" s="6"/>
      <c r="BB1112" s="6"/>
      <c r="BC1112" s="6"/>
      <c r="BD1112" s="6"/>
      <c r="BE1112" s="6"/>
      <c r="BF1112" s="6"/>
      <c r="BG1112" s="6"/>
      <c r="BH1112" s="6"/>
      <c r="BI1112" s="6"/>
      <c r="BJ1112" s="6"/>
      <c r="BK1112" s="6"/>
      <c r="BL1112" s="6"/>
      <c r="BM1112" s="6"/>
      <c r="BN1112" s="6"/>
      <c r="BO1112" s="6"/>
      <c r="BP1112" s="6"/>
      <c r="BQ1112" s="6"/>
      <c r="BR1112" s="6"/>
      <c r="BS1112" s="6"/>
      <c r="BT1112" s="6"/>
      <c r="BU1112" s="6"/>
      <c r="BV1112" s="6"/>
    </row>
    <row r="1113" spans="13:74" ht="12.75" customHeight="1" x14ac:dyDescent="0.2"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AZ1113" s="6"/>
      <c r="BA1113" s="6"/>
      <c r="BB1113" s="6"/>
      <c r="BC1113" s="6"/>
      <c r="BD1113" s="6"/>
      <c r="BE1113" s="6"/>
      <c r="BF1113" s="6"/>
      <c r="BG1113" s="6"/>
      <c r="BH1113" s="6"/>
      <c r="BI1113" s="6"/>
      <c r="BJ1113" s="6"/>
      <c r="BK1113" s="6"/>
      <c r="BL1113" s="6"/>
      <c r="BM1113" s="6"/>
      <c r="BN1113" s="6"/>
      <c r="BO1113" s="6"/>
      <c r="BP1113" s="6"/>
      <c r="BQ1113" s="6"/>
      <c r="BR1113" s="6"/>
      <c r="BS1113" s="6"/>
      <c r="BT1113" s="6"/>
      <c r="BU1113" s="6"/>
      <c r="BV1113" s="6"/>
    </row>
    <row r="1114" spans="13:74" ht="12.75" customHeight="1" x14ac:dyDescent="0.2"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  <c r="BA1114" s="6"/>
      <c r="BB1114" s="6"/>
      <c r="BC1114" s="6"/>
      <c r="BD1114" s="6"/>
      <c r="BE1114" s="6"/>
      <c r="BF1114" s="6"/>
      <c r="BG1114" s="6"/>
      <c r="BH1114" s="6"/>
      <c r="BI1114" s="6"/>
      <c r="BJ1114" s="6"/>
      <c r="BK1114" s="6"/>
      <c r="BL1114" s="6"/>
      <c r="BM1114" s="6"/>
      <c r="BN1114" s="6"/>
      <c r="BO1114" s="6"/>
      <c r="BP1114" s="6"/>
      <c r="BQ1114" s="6"/>
      <c r="BR1114" s="6"/>
      <c r="BS1114" s="6"/>
      <c r="BT1114" s="6"/>
      <c r="BU1114" s="6"/>
      <c r="BV1114" s="6"/>
    </row>
    <row r="1115" spans="13:74" ht="12.75" customHeight="1" x14ac:dyDescent="0.2"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  <c r="BA1115" s="6"/>
      <c r="BB1115" s="6"/>
      <c r="BC1115" s="6"/>
      <c r="BD1115" s="6"/>
      <c r="BE1115" s="6"/>
      <c r="BF1115" s="6"/>
      <c r="BG1115" s="6"/>
      <c r="BH1115" s="6"/>
      <c r="BI1115" s="6"/>
      <c r="BJ1115" s="6"/>
      <c r="BK1115" s="6"/>
      <c r="BL1115" s="6"/>
      <c r="BM1115" s="6"/>
      <c r="BN1115" s="6"/>
      <c r="BO1115" s="6"/>
      <c r="BP1115" s="6"/>
      <c r="BQ1115" s="6"/>
      <c r="BR1115" s="6"/>
      <c r="BS1115" s="6"/>
      <c r="BT1115" s="6"/>
      <c r="BU1115" s="6"/>
      <c r="BV1115" s="6"/>
    </row>
    <row r="1116" spans="13:74" ht="12.75" customHeight="1" x14ac:dyDescent="0.2"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AZ1116" s="6"/>
      <c r="BA1116" s="6"/>
      <c r="BB1116" s="6"/>
      <c r="BC1116" s="6"/>
      <c r="BD1116" s="6"/>
      <c r="BE1116" s="6"/>
      <c r="BF1116" s="6"/>
      <c r="BG1116" s="6"/>
      <c r="BH1116" s="6"/>
      <c r="BI1116" s="6"/>
      <c r="BJ1116" s="6"/>
      <c r="BK1116" s="6"/>
      <c r="BL1116" s="6"/>
      <c r="BM1116" s="6"/>
      <c r="BN1116" s="6"/>
      <c r="BO1116" s="6"/>
      <c r="BP1116" s="6"/>
      <c r="BQ1116" s="6"/>
      <c r="BR1116" s="6"/>
      <c r="BS1116" s="6"/>
      <c r="BT1116" s="6"/>
      <c r="BU1116" s="6"/>
      <c r="BV1116" s="6"/>
    </row>
    <row r="1117" spans="13:74" ht="12.75" customHeight="1" x14ac:dyDescent="0.2"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AZ1117" s="6"/>
      <c r="BA1117" s="6"/>
      <c r="BB1117" s="6"/>
      <c r="BC1117" s="6"/>
      <c r="BD1117" s="6"/>
      <c r="BE1117" s="6"/>
      <c r="BF1117" s="6"/>
      <c r="BG1117" s="6"/>
      <c r="BH1117" s="6"/>
      <c r="BI1117" s="6"/>
      <c r="BJ1117" s="6"/>
      <c r="BK1117" s="6"/>
      <c r="BL1117" s="6"/>
      <c r="BM1117" s="6"/>
      <c r="BN1117" s="6"/>
      <c r="BO1117" s="6"/>
      <c r="BP1117" s="6"/>
      <c r="BQ1117" s="6"/>
      <c r="BR1117" s="6"/>
      <c r="BS1117" s="6"/>
      <c r="BT1117" s="6"/>
      <c r="BU1117" s="6"/>
      <c r="BV1117" s="6"/>
    </row>
    <row r="1118" spans="13:74" ht="12.75" customHeight="1" x14ac:dyDescent="0.2"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  <c r="AF1118" s="6"/>
      <c r="AG1118" s="6"/>
      <c r="AH1118" s="6"/>
      <c r="AI1118" s="6"/>
      <c r="AJ1118" s="6"/>
      <c r="AK1118" s="6"/>
      <c r="AL1118" s="6"/>
      <c r="AM1118" s="6"/>
      <c r="AN1118" s="6"/>
      <c r="AO1118" s="6"/>
      <c r="AP1118" s="6"/>
      <c r="AQ1118" s="6"/>
      <c r="AR1118" s="6"/>
      <c r="AS1118" s="6"/>
      <c r="AT1118" s="6"/>
      <c r="AU1118" s="6"/>
      <c r="AV1118" s="6"/>
      <c r="AW1118" s="6"/>
      <c r="AX1118" s="6"/>
      <c r="AY1118" s="6"/>
      <c r="AZ1118" s="6"/>
      <c r="BA1118" s="6"/>
      <c r="BB1118" s="6"/>
      <c r="BC1118" s="6"/>
      <c r="BD1118" s="6"/>
      <c r="BE1118" s="6"/>
      <c r="BF1118" s="6"/>
      <c r="BG1118" s="6"/>
      <c r="BH1118" s="6"/>
      <c r="BI1118" s="6"/>
      <c r="BJ1118" s="6"/>
      <c r="BK1118" s="6"/>
      <c r="BL1118" s="6"/>
      <c r="BM1118" s="6"/>
      <c r="BN1118" s="6"/>
      <c r="BO1118" s="6"/>
      <c r="BP1118" s="6"/>
      <c r="BQ1118" s="6"/>
      <c r="BR1118" s="6"/>
      <c r="BS1118" s="6"/>
      <c r="BT1118" s="6"/>
      <c r="BU1118" s="6"/>
      <c r="BV1118" s="6"/>
    </row>
    <row r="1119" spans="13:74" ht="12.75" customHeight="1" x14ac:dyDescent="0.2"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  <c r="AF1119" s="6"/>
      <c r="AG1119" s="6"/>
      <c r="AH1119" s="6"/>
      <c r="AI1119" s="6"/>
      <c r="AJ1119" s="6"/>
      <c r="AK1119" s="6"/>
      <c r="AL1119" s="6"/>
      <c r="AM1119" s="6"/>
      <c r="AN1119" s="6"/>
      <c r="AO1119" s="6"/>
      <c r="AP1119" s="6"/>
      <c r="AQ1119" s="6"/>
      <c r="AR1119" s="6"/>
      <c r="AS1119" s="6"/>
      <c r="AT1119" s="6"/>
      <c r="AU1119" s="6"/>
      <c r="AV1119" s="6"/>
      <c r="AW1119" s="6"/>
      <c r="AX1119" s="6"/>
      <c r="AY1119" s="6"/>
      <c r="AZ1119" s="6"/>
      <c r="BA1119" s="6"/>
      <c r="BB1119" s="6"/>
      <c r="BC1119" s="6"/>
      <c r="BD1119" s="6"/>
      <c r="BE1119" s="6"/>
      <c r="BF1119" s="6"/>
      <c r="BG1119" s="6"/>
      <c r="BH1119" s="6"/>
      <c r="BI1119" s="6"/>
      <c r="BJ1119" s="6"/>
      <c r="BK1119" s="6"/>
      <c r="BL1119" s="6"/>
      <c r="BM1119" s="6"/>
      <c r="BN1119" s="6"/>
      <c r="BO1119" s="6"/>
      <c r="BP1119" s="6"/>
      <c r="BQ1119" s="6"/>
      <c r="BR1119" s="6"/>
      <c r="BS1119" s="6"/>
      <c r="BT1119" s="6"/>
      <c r="BU1119" s="6"/>
      <c r="BV1119" s="6"/>
    </row>
    <row r="1120" spans="13:74" ht="12.75" customHeight="1" x14ac:dyDescent="0.2"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  <c r="AF1120" s="6"/>
      <c r="AG1120" s="6"/>
      <c r="AH1120" s="6"/>
      <c r="AI1120" s="6"/>
      <c r="AJ1120" s="6"/>
      <c r="AK1120" s="6"/>
      <c r="AL1120" s="6"/>
      <c r="AM1120" s="6"/>
      <c r="AN1120" s="6"/>
      <c r="AO1120" s="6"/>
      <c r="AP1120" s="6"/>
      <c r="AQ1120" s="6"/>
      <c r="AR1120" s="6"/>
      <c r="AS1120" s="6"/>
      <c r="AT1120" s="6"/>
      <c r="AU1120" s="6"/>
      <c r="AV1120" s="6"/>
      <c r="AW1120" s="6"/>
      <c r="AX1120" s="6"/>
      <c r="AY1120" s="6"/>
      <c r="AZ1120" s="6"/>
      <c r="BA1120" s="6"/>
      <c r="BB1120" s="6"/>
      <c r="BC1120" s="6"/>
      <c r="BD1120" s="6"/>
      <c r="BE1120" s="6"/>
      <c r="BF1120" s="6"/>
      <c r="BG1120" s="6"/>
      <c r="BH1120" s="6"/>
      <c r="BI1120" s="6"/>
      <c r="BJ1120" s="6"/>
      <c r="BK1120" s="6"/>
      <c r="BL1120" s="6"/>
      <c r="BM1120" s="6"/>
      <c r="BN1120" s="6"/>
      <c r="BO1120" s="6"/>
      <c r="BP1120" s="6"/>
      <c r="BQ1120" s="6"/>
      <c r="BR1120" s="6"/>
      <c r="BS1120" s="6"/>
      <c r="BT1120" s="6"/>
      <c r="BU1120" s="6"/>
      <c r="BV1120" s="6"/>
    </row>
    <row r="1121" spans="13:74" ht="12.75" customHeight="1" x14ac:dyDescent="0.2"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  <c r="AF1121" s="6"/>
      <c r="AG1121" s="6"/>
      <c r="AH1121" s="6"/>
      <c r="AI1121" s="6"/>
      <c r="AJ1121" s="6"/>
      <c r="AK1121" s="6"/>
      <c r="AL1121" s="6"/>
      <c r="AM1121" s="6"/>
      <c r="AN1121" s="6"/>
      <c r="AO1121" s="6"/>
      <c r="AP1121" s="6"/>
      <c r="AQ1121" s="6"/>
      <c r="AR1121" s="6"/>
      <c r="AS1121" s="6"/>
      <c r="AT1121" s="6"/>
      <c r="AU1121" s="6"/>
      <c r="AV1121" s="6"/>
      <c r="AW1121" s="6"/>
      <c r="AX1121" s="6"/>
      <c r="AY1121" s="6"/>
      <c r="AZ1121" s="6"/>
      <c r="BA1121" s="6"/>
      <c r="BB1121" s="6"/>
      <c r="BC1121" s="6"/>
      <c r="BD1121" s="6"/>
      <c r="BE1121" s="6"/>
      <c r="BF1121" s="6"/>
      <c r="BG1121" s="6"/>
      <c r="BH1121" s="6"/>
      <c r="BI1121" s="6"/>
      <c r="BJ1121" s="6"/>
      <c r="BK1121" s="6"/>
      <c r="BL1121" s="6"/>
      <c r="BM1121" s="6"/>
      <c r="BN1121" s="6"/>
      <c r="BO1121" s="6"/>
      <c r="BP1121" s="6"/>
      <c r="BQ1121" s="6"/>
      <c r="BR1121" s="6"/>
      <c r="BS1121" s="6"/>
      <c r="BT1121" s="6"/>
      <c r="BU1121" s="6"/>
      <c r="BV1121" s="6"/>
    </row>
    <row r="1122" spans="13:74" ht="12.75" customHeight="1" x14ac:dyDescent="0.2"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  <c r="AF1122" s="6"/>
      <c r="AG1122" s="6"/>
      <c r="AH1122" s="6"/>
      <c r="AI1122" s="6"/>
      <c r="AJ1122" s="6"/>
      <c r="AK1122" s="6"/>
      <c r="AL1122" s="6"/>
      <c r="AM1122" s="6"/>
      <c r="AN1122" s="6"/>
      <c r="AO1122" s="6"/>
      <c r="AP1122" s="6"/>
      <c r="AQ1122" s="6"/>
      <c r="AR1122" s="6"/>
      <c r="AS1122" s="6"/>
      <c r="AT1122" s="6"/>
      <c r="AU1122" s="6"/>
      <c r="AV1122" s="6"/>
      <c r="AW1122" s="6"/>
      <c r="AX1122" s="6"/>
      <c r="AY1122" s="6"/>
      <c r="AZ1122" s="6"/>
      <c r="BA1122" s="6"/>
      <c r="BB1122" s="6"/>
      <c r="BC1122" s="6"/>
      <c r="BD1122" s="6"/>
      <c r="BE1122" s="6"/>
      <c r="BF1122" s="6"/>
      <c r="BG1122" s="6"/>
      <c r="BH1122" s="6"/>
      <c r="BI1122" s="6"/>
      <c r="BJ1122" s="6"/>
      <c r="BK1122" s="6"/>
      <c r="BL1122" s="6"/>
      <c r="BM1122" s="6"/>
      <c r="BN1122" s="6"/>
      <c r="BO1122" s="6"/>
      <c r="BP1122" s="6"/>
      <c r="BQ1122" s="6"/>
      <c r="BR1122" s="6"/>
      <c r="BS1122" s="6"/>
      <c r="BT1122" s="6"/>
      <c r="BU1122" s="6"/>
      <c r="BV1122" s="6"/>
    </row>
    <row r="1123" spans="13:74" ht="12.75" customHeight="1" x14ac:dyDescent="0.2"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AZ1123" s="6"/>
      <c r="BA1123" s="6"/>
      <c r="BB1123" s="6"/>
      <c r="BC1123" s="6"/>
      <c r="BD1123" s="6"/>
      <c r="BE1123" s="6"/>
      <c r="BF1123" s="6"/>
      <c r="BG1123" s="6"/>
      <c r="BH1123" s="6"/>
      <c r="BI1123" s="6"/>
      <c r="BJ1123" s="6"/>
      <c r="BK1123" s="6"/>
      <c r="BL1123" s="6"/>
      <c r="BM1123" s="6"/>
      <c r="BN1123" s="6"/>
      <c r="BO1123" s="6"/>
      <c r="BP1123" s="6"/>
      <c r="BQ1123" s="6"/>
      <c r="BR1123" s="6"/>
      <c r="BS1123" s="6"/>
      <c r="BT1123" s="6"/>
      <c r="BU1123" s="6"/>
      <c r="BV1123" s="6"/>
    </row>
    <row r="1124" spans="13:74" ht="12.75" customHeight="1" x14ac:dyDescent="0.2"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  <c r="AZ1124" s="6"/>
      <c r="BA1124" s="6"/>
      <c r="BB1124" s="6"/>
      <c r="BC1124" s="6"/>
      <c r="BD1124" s="6"/>
      <c r="BE1124" s="6"/>
      <c r="BF1124" s="6"/>
      <c r="BG1124" s="6"/>
      <c r="BH1124" s="6"/>
      <c r="BI1124" s="6"/>
      <c r="BJ1124" s="6"/>
      <c r="BK1124" s="6"/>
      <c r="BL1124" s="6"/>
      <c r="BM1124" s="6"/>
      <c r="BN1124" s="6"/>
      <c r="BO1124" s="6"/>
      <c r="BP1124" s="6"/>
      <c r="BQ1124" s="6"/>
      <c r="BR1124" s="6"/>
      <c r="BS1124" s="6"/>
      <c r="BT1124" s="6"/>
      <c r="BU1124" s="6"/>
      <c r="BV1124" s="6"/>
    </row>
    <row r="1125" spans="13:74" ht="12.75" customHeight="1" x14ac:dyDescent="0.2"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J1125" s="6"/>
      <c r="AK1125" s="6"/>
      <c r="AL1125" s="6"/>
      <c r="AM1125" s="6"/>
      <c r="AN1125" s="6"/>
      <c r="AO1125" s="6"/>
      <c r="AP1125" s="6"/>
      <c r="AQ1125" s="6"/>
      <c r="AR1125" s="6"/>
      <c r="AS1125" s="6"/>
      <c r="AT1125" s="6"/>
      <c r="AU1125" s="6"/>
      <c r="AV1125" s="6"/>
      <c r="AW1125" s="6"/>
      <c r="AX1125" s="6"/>
      <c r="AY1125" s="6"/>
      <c r="AZ1125" s="6"/>
      <c r="BA1125" s="6"/>
      <c r="BB1125" s="6"/>
      <c r="BC1125" s="6"/>
      <c r="BD1125" s="6"/>
      <c r="BE1125" s="6"/>
      <c r="BF1125" s="6"/>
      <c r="BG1125" s="6"/>
      <c r="BH1125" s="6"/>
      <c r="BI1125" s="6"/>
      <c r="BJ1125" s="6"/>
      <c r="BK1125" s="6"/>
      <c r="BL1125" s="6"/>
      <c r="BM1125" s="6"/>
      <c r="BN1125" s="6"/>
      <c r="BO1125" s="6"/>
      <c r="BP1125" s="6"/>
      <c r="BQ1125" s="6"/>
      <c r="BR1125" s="6"/>
      <c r="BS1125" s="6"/>
      <c r="BT1125" s="6"/>
      <c r="BU1125" s="6"/>
      <c r="BV1125" s="6"/>
    </row>
    <row r="1126" spans="13:74" ht="12.75" customHeight="1" x14ac:dyDescent="0.2"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AZ1126" s="6"/>
      <c r="BA1126" s="6"/>
      <c r="BB1126" s="6"/>
      <c r="BC1126" s="6"/>
      <c r="BD1126" s="6"/>
      <c r="BE1126" s="6"/>
      <c r="BF1126" s="6"/>
      <c r="BG1126" s="6"/>
      <c r="BH1126" s="6"/>
      <c r="BI1126" s="6"/>
      <c r="BJ1126" s="6"/>
      <c r="BK1126" s="6"/>
      <c r="BL1126" s="6"/>
      <c r="BM1126" s="6"/>
      <c r="BN1126" s="6"/>
      <c r="BO1126" s="6"/>
      <c r="BP1126" s="6"/>
      <c r="BQ1126" s="6"/>
      <c r="BR1126" s="6"/>
      <c r="BS1126" s="6"/>
      <c r="BT1126" s="6"/>
      <c r="BU1126" s="6"/>
      <c r="BV1126" s="6"/>
    </row>
    <row r="1127" spans="13:74" ht="12.75" customHeight="1" x14ac:dyDescent="0.2"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  <c r="AE1127" s="6"/>
      <c r="AF1127" s="6"/>
      <c r="AG1127" s="6"/>
      <c r="AH1127" s="6"/>
      <c r="AI1127" s="6"/>
      <c r="AJ1127" s="6"/>
      <c r="AK1127" s="6"/>
      <c r="AL1127" s="6"/>
      <c r="AM1127" s="6"/>
      <c r="AN1127" s="6"/>
      <c r="AO1127" s="6"/>
      <c r="AP1127" s="6"/>
      <c r="AQ1127" s="6"/>
      <c r="AR1127" s="6"/>
      <c r="AS1127" s="6"/>
      <c r="AT1127" s="6"/>
      <c r="AU1127" s="6"/>
      <c r="AV1127" s="6"/>
      <c r="AW1127" s="6"/>
      <c r="AX1127" s="6"/>
      <c r="AY1127" s="6"/>
      <c r="AZ1127" s="6"/>
      <c r="BA1127" s="6"/>
      <c r="BB1127" s="6"/>
      <c r="BC1127" s="6"/>
      <c r="BD1127" s="6"/>
      <c r="BE1127" s="6"/>
      <c r="BF1127" s="6"/>
      <c r="BG1127" s="6"/>
      <c r="BH1127" s="6"/>
      <c r="BI1127" s="6"/>
      <c r="BJ1127" s="6"/>
      <c r="BK1127" s="6"/>
      <c r="BL1127" s="6"/>
      <c r="BM1127" s="6"/>
      <c r="BN1127" s="6"/>
      <c r="BO1127" s="6"/>
      <c r="BP1127" s="6"/>
      <c r="BQ1127" s="6"/>
      <c r="BR1127" s="6"/>
      <c r="BS1127" s="6"/>
      <c r="BT1127" s="6"/>
      <c r="BU1127" s="6"/>
      <c r="BV1127" s="6"/>
    </row>
    <row r="1128" spans="13:74" ht="12.75" customHeight="1" x14ac:dyDescent="0.2"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J1128" s="6"/>
      <c r="AK1128" s="6"/>
      <c r="AL1128" s="6"/>
      <c r="AM1128" s="6"/>
      <c r="AN1128" s="6"/>
      <c r="AO1128" s="6"/>
      <c r="AP1128" s="6"/>
      <c r="AQ1128" s="6"/>
      <c r="AR1128" s="6"/>
      <c r="AS1128" s="6"/>
      <c r="AT1128" s="6"/>
      <c r="AU1128" s="6"/>
      <c r="AV1128" s="6"/>
      <c r="AW1128" s="6"/>
      <c r="AX1128" s="6"/>
      <c r="AY1128" s="6"/>
      <c r="AZ1128" s="6"/>
      <c r="BA1128" s="6"/>
      <c r="BB1128" s="6"/>
      <c r="BC1128" s="6"/>
      <c r="BD1128" s="6"/>
      <c r="BE1128" s="6"/>
      <c r="BF1128" s="6"/>
      <c r="BG1128" s="6"/>
      <c r="BH1128" s="6"/>
      <c r="BI1128" s="6"/>
      <c r="BJ1128" s="6"/>
      <c r="BK1128" s="6"/>
      <c r="BL1128" s="6"/>
      <c r="BM1128" s="6"/>
      <c r="BN1128" s="6"/>
      <c r="BO1128" s="6"/>
      <c r="BP1128" s="6"/>
      <c r="BQ1128" s="6"/>
      <c r="BR1128" s="6"/>
      <c r="BS1128" s="6"/>
      <c r="BT1128" s="6"/>
      <c r="BU1128" s="6"/>
      <c r="BV1128" s="6"/>
    </row>
    <row r="1129" spans="13:74" ht="12.75" customHeight="1" x14ac:dyDescent="0.2"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  <c r="AJ1129" s="6"/>
      <c r="AK1129" s="6"/>
      <c r="AL1129" s="6"/>
      <c r="AM1129" s="6"/>
      <c r="AN1129" s="6"/>
      <c r="AO1129" s="6"/>
      <c r="AP1129" s="6"/>
      <c r="AQ1129" s="6"/>
      <c r="AR1129" s="6"/>
      <c r="AS1129" s="6"/>
      <c r="AT1129" s="6"/>
      <c r="AU1129" s="6"/>
      <c r="AV1129" s="6"/>
      <c r="AW1129" s="6"/>
      <c r="AX1129" s="6"/>
      <c r="AY1129" s="6"/>
      <c r="AZ1129" s="6"/>
      <c r="BA1129" s="6"/>
      <c r="BB1129" s="6"/>
      <c r="BC1129" s="6"/>
      <c r="BD1129" s="6"/>
      <c r="BE1129" s="6"/>
      <c r="BF1129" s="6"/>
      <c r="BG1129" s="6"/>
      <c r="BH1129" s="6"/>
      <c r="BI1129" s="6"/>
      <c r="BJ1129" s="6"/>
      <c r="BK1129" s="6"/>
      <c r="BL1129" s="6"/>
      <c r="BM1129" s="6"/>
      <c r="BN1129" s="6"/>
      <c r="BO1129" s="6"/>
      <c r="BP1129" s="6"/>
      <c r="BQ1129" s="6"/>
      <c r="BR1129" s="6"/>
      <c r="BS1129" s="6"/>
      <c r="BT1129" s="6"/>
      <c r="BU1129" s="6"/>
      <c r="BV1129" s="6"/>
    </row>
    <row r="1130" spans="13:74" ht="12.75" customHeight="1" x14ac:dyDescent="0.2"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J1130" s="6"/>
      <c r="AK1130" s="6"/>
      <c r="AL1130" s="6"/>
      <c r="AM1130" s="6"/>
      <c r="AN1130" s="6"/>
      <c r="AO1130" s="6"/>
      <c r="AP1130" s="6"/>
      <c r="AQ1130" s="6"/>
      <c r="AR1130" s="6"/>
      <c r="AS1130" s="6"/>
      <c r="AT1130" s="6"/>
      <c r="AU1130" s="6"/>
      <c r="AV1130" s="6"/>
      <c r="AW1130" s="6"/>
      <c r="AX1130" s="6"/>
      <c r="AY1130" s="6"/>
      <c r="AZ1130" s="6"/>
      <c r="BA1130" s="6"/>
      <c r="BB1130" s="6"/>
      <c r="BC1130" s="6"/>
      <c r="BD1130" s="6"/>
      <c r="BE1130" s="6"/>
      <c r="BF1130" s="6"/>
      <c r="BG1130" s="6"/>
      <c r="BH1130" s="6"/>
      <c r="BI1130" s="6"/>
      <c r="BJ1130" s="6"/>
      <c r="BK1130" s="6"/>
      <c r="BL1130" s="6"/>
      <c r="BM1130" s="6"/>
      <c r="BN1130" s="6"/>
      <c r="BO1130" s="6"/>
      <c r="BP1130" s="6"/>
      <c r="BQ1130" s="6"/>
      <c r="BR1130" s="6"/>
      <c r="BS1130" s="6"/>
      <c r="BT1130" s="6"/>
      <c r="BU1130" s="6"/>
      <c r="BV1130" s="6"/>
    </row>
    <row r="1131" spans="13:74" ht="12.75" customHeight="1" x14ac:dyDescent="0.2"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J1131" s="6"/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  <c r="AU1131" s="6"/>
      <c r="AV1131" s="6"/>
      <c r="AW1131" s="6"/>
      <c r="AX1131" s="6"/>
      <c r="AY1131" s="6"/>
      <c r="AZ1131" s="6"/>
      <c r="BA1131" s="6"/>
      <c r="BB1131" s="6"/>
      <c r="BC1131" s="6"/>
      <c r="BD1131" s="6"/>
      <c r="BE1131" s="6"/>
      <c r="BF1131" s="6"/>
      <c r="BG1131" s="6"/>
      <c r="BH1131" s="6"/>
      <c r="BI1131" s="6"/>
      <c r="BJ1131" s="6"/>
      <c r="BK1131" s="6"/>
      <c r="BL1131" s="6"/>
      <c r="BM1131" s="6"/>
      <c r="BN1131" s="6"/>
      <c r="BO1131" s="6"/>
      <c r="BP1131" s="6"/>
      <c r="BQ1131" s="6"/>
      <c r="BR1131" s="6"/>
      <c r="BS1131" s="6"/>
      <c r="BT1131" s="6"/>
      <c r="BU1131" s="6"/>
      <c r="BV1131" s="6"/>
    </row>
    <row r="1132" spans="13:74" ht="12.75" customHeight="1" x14ac:dyDescent="0.2"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  <c r="AI1132" s="6"/>
      <c r="AJ1132" s="6"/>
      <c r="AK1132" s="6"/>
      <c r="AL1132" s="6"/>
      <c r="AM1132" s="6"/>
      <c r="AN1132" s="6"/>
      <c r="AO1132" s="6"/>
      <c r="AP1132" s="6"/>
      <c r="AQ1132" s="6"/>
      <c r="AR1132" s="6"/>
      <c r="AS1132" s="6"/>
      <c r="AT1132" s="6"/>
      <c r="AU1132" s="6"/>
      <c r="AV1132" s="6"/>
      <c r="AW1132" s="6"/>
      <c r="AX1132" s="6"/>
      <c r="AY1132" s="6"/>
      <c r="AZ1132" s="6"/>
      <c r="BA1132" s="6"/>
      <c r="BB1132" s="6"/>
      <c r="BC1132" s="6"/>
      <c r="BD1132" s="6"/>
      <c r="BE1132" s="6"/>
      <c r="BF1132" s="6"/>
      <c r="BG1132" s="6"/>
      <c r="BH1132" s="6"/>
      <c r="BI1132" s="6"/>
      <c r="BJ1132" s="6"/>
      <c r="BK1132" s="6"/>
      <c r="BL1132" s="6"/>
      <c r="BM1132" s="6"/>
      <c r="BN1132" s="6"/>
      <c r="BO1132" s="6"/>
      <c r="BP1132" s="6"/>
      <c r="BQ1132" s="6"/>
      <c r="BR1132" s="6"/>
      <c r="BS1132" s="6"/>
      <c r="BT1132" s="6"/>
      <c r="BU1132" s="6"/>
      <c r="BV1132" s="6"/>
    </row>
    <row r="1133" spans="13:74" ht="12.75" customHeight="1" x14ac:dyDescent="0.2"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  <c r="AI1133" s="6"/>
      <c r="AJ1133" s="6"/>
      <c r="AK1133" s="6"/>
      <c r="AL1133" s="6"/>
      <c r="AM1133" s="6"/>
      <c r="AN1133" s="6"/>
      <c r="AO1133" s="6"/>
      <c r="AP1133" s="6"/>
      <c r="AQ1133" s="6"/>
      <c r="AR1133" s="6"/>
      <c r="AS1133" s="6"/>
      <c r="AT1133" s="6"/>
      <c r="AU1133" s="6"/>
      <c r="AV1133" s="6"/>
      <c r="AW1133" s="6"/>
      <c r="AX1133" s="6"/>
      <c r="AY1133" s="6"/>
      <c r="AZ1133" s="6"/>
      <c r="BA1133" s="6"/>
      <c r="BB1133" s="6"/>
      <c r="BC1133" s="6"/>
      <c r="BD1133" s="6"/>
      <c r="BE1133" s="6"/>
      <c r="BF1133" s="6"/>
      <c r="BG1133" s="6"/>
      <c r="BH1133" s="6"/>
      <c r="BI1133" s="6"/>
      <c r="BJ1133" s="6"/>
      <c r="BK1133" s="6"/>
      <c r="BL1133" s="6"/>
      <c r="BM1133" s="6"/>
      <c r="BN1133" s="6"/>
      <c r="BO1133" s="6"/>
      <c r="BP1133" s="6"/>
      <c r="BQ1133" s="6"/>
      <c r="BR1133" s="6"/>
      <c r="BS1133" s="6"/>
      <c r="BT1133" s="6"/>
      <c r="BU1133" s="6"/>
      <c r="BV1133" s="6"/>
    </row>
    <row r="1134" spans="13:74" ht="12.75" customHeight="1" x14ac:dyDescent="0.2"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  <c r="AG1134" s="6"/>
      <c r="AH1134" s="6"/>
      <c r="AI1134" s="6"/>
      <c r="AJ1134" s="6"/>
      <c r="AK1134" s="6"/>
      <c r="AL1134" s="6"/>
      <c r="AM1134" s="6"/>
      <c r="AN1134" s="6"/>
      <c r="AO1134" s="6"/>
      <c r="AP1134" s="6"/>
      <c r="AQ1134" s="6"/>
      <c r="AR1134" s="6"/>
      <c r="AS1134" s="6"/>
      <c r="AT1134" s="6"/>
      <c r="AU1134" s="6"/>
      <c r="AV1134" s="6"/>
      <c r="AW1134" s="6"/>
      <c r="AX1134" s="6"/>
      <c r="AY1134" s="6"/>
      <c r="AZ1134" s="6"/>
      <c r="BA1134" s="6"/>
      <c r="BB1134" s="6"/>
      <c r="BC1134" s="6"/>
      <c r="BD1134" s="6"/>
      <c r="BE1134" s="6"/>
      <c r="BF1134" s="6"/>
      <c r="BG1134" s="6"/>
      <c r="BH1134" s="6"/>
      <c r="BI1134" s="6"/>
      <c r="BJ1134" s="6"/>
      <c r="BK1134" s="6"/>
      <c r="BL1134" s="6"/>
      <c r="BM1134" s="6"/>
      <c r="BN1134" s="6"/>
      <c r="BO1134" s="6"/>
      <c r="BP1134" s="6"/>
      <c r="BQ1134" s="6"/>
      <c r="BR1134" s="6"/>
      <c r="BS1134" s="6"/>
      <c r="BT1134" s="6"/>
      <c r="BU1134" s="6"/>
      <c r="BV1134" s="6"/>
    </row>
    <row r="1135" spans="13:74" ht="12.75" customHeight="1" x14ac:dyDescent="0.2"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  <c r="AF1135" s="6"/>
      <c r="AG1135" s="6"/>
      <c r="AH1135" s="6"/>
      <c r="AI1135" s="6"/>
      <c r="AJ1135" s="6"/>
      <c r="AK1135" s="6"/>
      <c r="AL1135" s="6"/>
      <c r="AM1135" s="6"/>
      <c r="AN1135" s="6"/>
      <c r="AO1135" s="6"/>
      <c r="AP1135" s="6"/>
      <c r="AQ1135" s="6"/>
      <c r="AR1135" s="6"/>
      <c r="AS1135" s="6"/>
      <c r="AT1135" s="6"/>
      <c r="AU1135" s="6"/>
      <c r="AV1135" s="6"/>
      <c r="AW1135" s="6"/>
      <c r="AX1135" s="6"/>
      <c r="AY1135" s="6"/>
      <c r="AZ1135" s="6"/>
      <c r="BA1135" s="6"/>
      <c r="BB1135" s="6"/>
      <c r="BC1135" s="6"/>
      <c r="BD1135" s="6"/>
      <c r="BE1135" s="6"/>
      <c r="BF1135" s="6"/>
      <c r="BG1135" s="6"/>
      <c r="BH1135" s="6"/>
      <c r="BI1135" s="6"/>
      <c r="BJ1135" s="6"/>
      <c r="BK1135" s="6"/>
      <c r="BL1135" s="6"/>
      <c r="BM1135" s="6"/>
      <c r="BN1135" s="6"/>
      <c r="BO1135" s="6"/>
      <c r="BP1135" s="6"/>
      <c r="BQ1135" s="6"/>
      <c r="BR1135" s="6"/>
      <c r="BS1135" s="6"/>
      <c r="BT1135" s="6"/>
      <c r="BU1135" s="6"/>
      <c r="BV1135" s="6"/>
    </row>
    <row r="1136" spans="13:74" ht="12.75" customHeight="1" x14ac:dyDescent="0.2"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  <c r="AG1136" s="6"/>
      <c r="AH1136" s="6"/>
      <c r="AI1136" s="6"/>
      <c r="AJ1136" s="6"/>
      <c r="AK1136" s="6"/>
      <c r="AL1136" s="6"/>
      <c r="AM1136" s="6"/>
      <c r="AN1136" s="6"/>
      <c r="AO1136" s="6"/>
      <c r="AP1136" s="6"/>
      <c r="AQ1136" s="6"/>
      <c r="AR1136" s="6"/>
      <c r="AS1136" s="6"/>
      <c r="AT1136" s="6"/>
      <c r="AU1136" s="6"/>
      <c r="AV1136" s="6"/>
      <c r="AW1136" s="6"/>
      <c r="AX1136" s="6"/>
      <c r="AY1136" s="6"/>
      <c r="AZ1136" s="6"/>
      <c r="BA1136" s="6"/>
      <c r="BB1136" s="6"/>
      <c r="BC1136" s="6"/>
      <c r="BD1136" s="6"/>
      <c r="BE1136" s="6"/>
      <c r="BF1136" s="6"/>
      <c r="BG1136" s="6"/>
      <c r="BH1136" s="6"/>
      <c r="BI1136" s="6"/>
      <c r="BJ1136" s="6"/>
      <c r="BK1136" s="6"/>
      <c r="BL1136" s="6"/>
      <c r="BM1136" s="6"/>
      <c r="BN1136" s="6"/>
      <c r="BO1136" s="6"/>
      <c r="BP1136" s="6"/>
      <c r="BQ1136" s="6"/>
      <c r="BR1136" s="6"/>
      <c r="BS1136" s="6"/>
      <c r="BT1136" s="6"/>
      <c r="BU1136" s="6"/>
      <c r="BV1136" s="6"/>
    </row>
  </sheetData>
  <sortState ref="A12:N34">
    <sortCondition ref="K12:K34"/>
    <sortCondition ref="J12:J34"/>
    <sortCondition ref="A12:A34"/>
  </sortState>
  <mergeCells count="16">
    <mergeCell ref="M8:M10"/>
    <mergeCell ref="N8:N10"/>
    <mergeCell ref="A7:B7"/>
    <mergeCell ref="A8:A10"/>
    <mergeCell ref="B8:B10"/>
    <mergeCell ref="C8:C10"/>
    <mergeCell ref="L8:L10"/>
    <mergeCell ref="K8:K10"/>
    <mergeCell ref="H8:H10"/>
    <mergeCell ref="J8:J10"/>
    <mergeCell ref="I8:I10"/>
    <mergeCell ref="D3:D4"/>
    <mergeCell ref="D8:D10"/>
    <mergeCell ref="E8:E10"/>
    <mergeCell ref="F8:F10"/>
    <mergeCell ref="G8:G10"/>
  </mergeCells>
  <phoneticPr fontId="0" type="noConversion"/>
  <printOptions horizontalCentered="1"/>
  <pageMargins left="0.25" right="0.2" top="0.1" bottom="0.1" header="0.1" footer="0.2"/>
  <pageSetup scale="71" fitToHeight="0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workbookViewId="0"/>
  </sheetViews>
  <sheetFormatPr defaultRowHeight="15" x14ac:dyDescent="0.25"/>
  <cols>
    <col min="1" max="1" width="26.140625" style="77" customWidth="1"/>
    <col min="2" max="2" width="18.28515625" style="77" customWidth="1"/>
    <col min="3" max="3" width="17.7109375" style="140" customWidth="1"/>
    <col min="4" max="4" width="71.85546875" style="77" customWidth="1"/>
    <col min="5" max="5" width="11.5703125" style="159" customWidth="1"/>
    <col min="6" max="6" width="11" style="159" customWidth="1"/>
    <col min="7" max="7" width="13.140625" style="171" customWidth="1"/>
    <col min="8" max="8" width="9.140625" style="77"/>
    <col min="9" max="9" width="8.5703125" style="77" customWidth="1"/>
    <col min="10" max="10" width="5.85546875" style="77" customWidth="1"/>
    <col min="11" max="16384" width="9.140625" style="77"/>
  </cols>
  <sheetData>
    <row r="1" spans="1:10" ht="27" customHeight="1" x14ac:dyDescent="0.35">
      <c r="A1" s="91"/>
      <c r="B1" s="94"/>
      <c r="C1" s="96"/>
      <c r="D1" s="95" t="s">
        <v>202</v>
      </c>
      <c r="E1" s="93"/>
      <c r="F1" s="93"/>
      <c r="G1" s="163"/>
      <c r="H1" s="93"/>
      <c r="I1" s="93"/>
      <c r="J1" s="93"/>
    </row>
    <row r="2" spans="1:10" ht="15.75" x14ac:dyDescent="0.25">
      <c r="A2" s="92"/>
      <c r="B2" s="91"/>
      <c r="C2" s="90"/>
      <c r="D2" s="89" t="s">
        <v>29</v>
      </c>
      <c r="E2" s="151"/>
      <c r="F2" s="152"/>
      <c r="G2" s="160"/>
      <c r="H2" s="88"/>
      <c r="I2" s="88"/>
      <c r="J2" s="88"/>
    </row>
    <row r="3" spans="1:10" ht="26.25" x14ac:dyDescent="0.25">
      <c r="A3" s="87"/>
      <c r="B3" s="86"/>
      <c r="C3" s="85" t="s">
        <v>201</v>
      </c>
      <c r="D3" s="84">
        <f>D5/C5</f>
        <v>205479.13043478262</v>
      </c>
      <c r="E3" s="153"/>
      <c r="F3" s="81"/>
      <c r="G3" s="161"/>
      <c r="H3" s="81"/>
      <c r="I3" s="78"/>
      <c r="J3" s="78"/>
    </row>
    <row r="4" spans="1:10" x14ac:dyDescent="0.25">
      <c r="A4" s="83"/>
      <c r="B4" s="83"/>
      <c r="C4" s="82"/>
      <c r="D4" s="82"/>
      <c r="E4" s="153"/>
      <c r="F4" s="153"/>
      <c r="G4" s="161"/>
      <c r="H4" s="81"/>
      <c r="I4" s="78"/>
      <c r="J4" s="78"/>
    </row>
    <row r="5" spans="1:10" x14ac:dyDescent="0.25">
      <c r="A5" s="131" t="s">
        <v>200</v>
      </c>
      <c r="B5" s="131"/>
      <c r="C5" s="80">
        <v>23</v>
      </c>
      <c r="D5" s="79">
        <f>SUM(G9:G235)</f>
        <v>4726020</v>
      </c>
      <c r="E5" s="154"/>
      <c r="F5" s="154"/>
      <c r="G5" s="162"/>
      <c r="H5" s="78"/>
      <c r="I5" s="78"/>
      <c r="J5" s="78"/>
    </row>
    <row r="6" spans="1:10" x14ac:dyDescent="0.25">
      <c r="A6" s="132" t="s">
        <v>4</v>
      </c>
      <c r="B6" s="132" t="s">
        <v>5</v>
      </c>
      <c r="C6" s="132" t="s">
        <v>6</v>
      </c>
      <c r="D6" s="134" t="s">
        <v>7</v>
      </c>
      <c r="E6" s="137" t="s">
        <v>10</v>
      </c>
      <c r="F6" s="137" t="s">
        <v>11</v>
      </c>
      <c r="G6" s="164" t="s">
        <v>199</v>
      </c>
      <c r="H6" s="132" t="s">
        <v>8</v>
      </c>
      <c r="I6" s="132" t="s">
        <v>9</v>
      </c>
      <c r="J6" s="177" t="s">
        <v>198</v>
      </c>
    </row>
    <row r="7" spans="1:10" x14ac:dyDescent="0.25">
      <c r="A7" s="132"/>
      <c r="B7" s="132"/>
      <c r="C7" s="132"/>
      <c r="D7" s="135"/>
      <c r="E7" s="137"/>
      <c r="F7" s="137"/>
      <c r="G7" s="164"/>
      <c r="H7" s="132"/>
      <c r="I7" s="132"/>
      <c r="J7" s="178"/>
    </row>
    <row r="8" spans="1:10" ht="15.75" thickBot="1" x14ac:dyDescent="0.3">
      <c r="A8" s="133"/>
      <c r="B8" s="133"/>
      <c r="C8" s="133"/>
      <c r="D8" s="136"/>
      <c r="E8" s="138"/>
      <c r="F8" s="138"/>
      <c r="G8" s="165"/>
      <c r="H8" s="133"/>
      <c r="I8" s="133"/>
      <c r="J8" s="179"/>
    </row>
    <row r="9" spans="1:10" ht="30" customHeight="1" thickTop="1" x14ac:dyDescent="0.25">
      <c r="A9" s="141" t="s">
        <v>191</v>
      </c>
      <c r="B9" s="142"/>
      <c r="C9" s="143" t="s">
        <v>190</v>
      </c>
      <c r="D9" s="143" t="s">
        <v>189</v>
      </c>
      <c r="E9" s="155">
        <v>40990</v>
      </c>
      <c r="F9" s="155">
        <v>41882</v>
      </c>
      <c r="G9" s="166">
        <v>12400</v>
      </c>
      <c r="H9" s="172" t="s">
        <v>123</v>
      </c>
      <c r="I9" s="172" t="s">
        <v>53</v>
      </c>
      <c r="J9" s="172">
        <v>3</v>
      </c>
    </row>
    <row r="10" spans="1:10" x14ac:dyDescent="0.25">
      <c r="A10" s="144" t="s">
        <v>126</v>
      </c>
      <c r="B10" s="144"/>
      <c r="C10" s="145" t="s">
        <v>125</v>
      </c>
      <c r="D10" s="145" t="s">
        <v>124</v>
      </c>
      <c r="E10" s="156">
        <v>41365</v>
      </c>
      <c r="F10" s="156">
        <v>42095</v>
      </c>
      <c r="G10" s="167">
        <v>50424</v>
      </c>
      <c r="H10" s="173" t="s">
        <v>123</v>
      </c>
      <c r="I10" s="173" t="s">
        <v>53</v>
      </c>
      <c r="J10" s="173">
        <v>23</v>
      </c>
    </row>
    <row r="11" spans="1:10" x14ac:dyDescent="0.25">
      <c r="A11" s="144" t="s">
        <v>135</v>
      </c>
      <c r="B11" s="144" t="s">
        <v>132</v>
      </c>
      <c r="C11" s="146" t="s">
        <v>203</v>
      </c>
      <c r="D11" s="145" t="s">
        <v>131</v>
      </c>
      <c r="E11" s="156">
        <v>41136</v>
      </c>
      <c r="F11" s="156">
        <v>41865</v>
      </c>
      <c r="G11" s="167"/>
      <c r="H11" s="173" t="s">
        <v>134</v>
      </c>
      <c r="I11" s="173" t="s">
        <v>53</v>
      </c>
      <c r="J11" s="173">
        <v>21</v>
      </c>
    </row>
    <row r="12" spans="1:10" ht="30" x14ac:dyDescent="0.25">
      <c r="A12" s="147" t="s">
        <v>139</v>
      </c>
      <c r="B12" s="147"/>
      <c r="C12" s="148" t="s">
        <v>138</v>
      </c>
      <c r="D12" s="148" t="s">
        <v>137</v>
      </c>
      <c r="E12" s="157">
        <v>41030</v>
      </c>
      <c r="F12" s="157">
        <v>41394</v>
      </c>
      <c r="G12" s="168">
        <v>75000</v>
      </c>
      <c r="H12" s="174" t="s">
        <v>134</v>
      </c>
      <c r="I12" s="174" t="s">
        <v>53</v>
      </c>
      <c r="J12" s="174">
        <v>20</v>
      </c>
    </row>
    <row r="13" spans="1:10" ht="30" x14ac:dyDescent="0.25">
      <c r="A13" s="144" t="s">
        <v>197</v>
      </c>
      <c r="B13" s="144"/>
      <c r="C13" s="146" t="s">
        <v>204</v>
      </c>
      <c r="D13" s="145" t="s">
        <v>196</v>
      </c>
      <c r="E13" s="156">
        <v>41122</v>
      </c>
      <c r="F13" s="156">
        <v>42216</v>
      </c>
      <c r="G13" s="167">
        <v>320946</v>
      </c>
      <c r="H13" s="173" t="s">
        <v>52</v>
      </c>
      <c r="I13" s="173" t="s">
        <v>53</v>
      </c>
      <c r="J13" s="173">
        <v>1</v>
      </c>
    </row>
    <row r="14" spans="1:10" ht="30" x14ac:dyDescent="0.25">
      <c r="A14" s="144" t="s">
        <v>167</v>
      </c>
      <c r="B14" s="144"/>
      <c r="C14" s="145" t="s">
        <v>164</v>
      </c>
      <c r="D14" s="145" t="s">
        <v>163</v>
      </c>
      <c r="E14" s="156">
        <v>41000</v>
      </c>
      <c r="F14" s="156">
        <v>41364</v>
      </c>
      <c r="G14" s="167">
        <v>45000</v>
      </c>
      <c r="H14" s="173" t="s">
        <v>116</v>
      </c>
      <c r="I14" s="173" t="s">
        <v>53</v>
      </c>
      <c r="J14" s="173">
        <v>11</v>
      </c>
    </row>
    <row r="15" spans="1:10" ht="30" x14ac:dyDescent="0.25">
      <c r="A15" s="149" t="s">
        <v>155</v>
      </c>
      <c r="B15" s="144"/>
      <c r="C15" s="150" t="s">
        <v>154</v>
      </c>
      <c r="D15" s="150" t="s">
        <v>153</v>
      </c>
      <c r="E15" s="156">
        <v>41153</v>
      </c>
      <c r="F15" s="156">
        <v>41517</v>
      </c>
      <c r="G15" s="167">
        <v>74872</v>
      </c>
      <c r="H15" s="175" t="s">
        <v>116</v>
      </c>
      <c r="I15" s="175" t="s">
        <v>53</v>
      </c>
      <c r="J15" s="175">
        <v>14</v>
      </c>
    </row>
    <row r="16" spans="1:10" x14ac:dyDescent="0.25">
      <c r="A16" s="147" t="s">
        <v>136</v>
      </c>
      <c r="B16" s="147"/>
      <c r="C16" s="180" t="s">
        <v>203</v>
      </c>
      <c r="D16" s="148" t="s">
        <v>131</v>
      </c>
      <c r="E16" s="157">
        <v>41136</v>
      </c>
      <c r="F16" s="157">
        <v>41865</v>
      </c>
      <c r="G16" s="168">
        <v>90000</v>
      </c>
      <c r="H16" s="174" t="s">
        <v>116</v>
      </c>
      <c r="I16" s="174" t="s">
        <v>53</v>
      </c>
      <c r="J16" s="174">
        <v>21</v>
      </c>
    </row>
    <row r="17" spans="1:10" x14ac:dyDescent="0.25">
      <c r="A17" s="144" t="s">
        <v>133</v>
      </c>
      <c r="B17" s="144" t="s">
        <v>132</v>
      </c>
      <c r="C17" s="146" t="s">
        <v>203</v>
      </c>
      <c r="D17" s="145" t="s">
        <v>131</v>
      </c>
      <c r="E17" s="156">
        <v>41136</v>
      </c>
      <c r="F17" s="156">
        <v>41865</v>
      </c>
      <c r="G17" s="167"/>
      <c r="H17" s="173" t="s">
        <v>116</v>
      </c>
      <c r="I17" s="173" t="s">
        <v>53</v>
      </c>
      <c r="J17" s="173">
        <v>21</v>
      </c>
    </row>
    <row r="18" spans="1:10" x14ac:dyDescent="0.25">
      <c r="A18" s="144" t="s">
        <v>175</v>
      </c>
      <c r="B18" s="144"/>
      <c r="C18" s="145" t="s">
        <v>102</v>
      </c>
      <c r="D18" s="145" t="s">
        <v>174</v>
      </c>
      <c r="E18" s="156">
        <v>41153</v>
      </c>
      <c r="F18" s="156">
        <v>42247</v>
      </c>
      <c r="G18" s="167">
        <v>190716</v>
      </c>
      <c r="H18" s="173" t="s">
        <v>173</v>
      </c>
      <c r="I18" s="173" t="s">
        <v>66</v>
      </c>
      <c r="J18" s="173">
        <v>8</v>
      </c>
    </row>
    <row r="19" spans="1:10" x14ac:dyDescent="0.25">
      <c r="A19" s="144" t="s">
        <v>130</v>
      </c>
      <c r="B19" s="144"/>
      <c r="C19" s="146" t="s">
        <v>205</v>
      </c>
      <c r="D19" s="145" t="s">
        <v>129</v>
      </c>
      <c r="E19" s="156">
        <v>41091</v>
      </c>
      <c r="F19" s="156">
        <v>41517</v>
      </c>
      <c r="G19" s="167">
        <v>349497</v>
      </c>
      <c r="H19" s="173" t="s">
        <v>128</v>
      </c>
      <c r="I19" s="173" t="s">
        <v>127</v>
      </c>
      <c r="J19" s="173">
        <v>22</v>
      </c>
    </row>
    <row r="20" spans="1:10" ht="30" x14ac:dyDescent="0.25">
      <c r="A20" s="147" t="s">
        <v>157</v>
      </c>
      <c r="B20" s="147"/>
      <c r="C20" s="148" t="s">
        <v>42</v>
      </c>
      <c r="D20" s="148" t="s">
        <v>156</v>
      </c>
      <c r="E20" s="157">
        <v>41044</v>
      </c>
      <c r="F20" s="157">
        <v>41408</v>
      </c>
      <c r="G20" s="168">
        <v>48600</v>
      </c>
      <c r="H20" s="174" t="s">
        <v>46</v>
      </c>
      <c r="I20" s="174" t="s">
        <v>47</v>
      </c>
      <c r="J20" s="174">
        <v>13</v>
      </c>
    </row>
    <row r="21" spans="1:10" x14ac:dyDescent="0.25">
      <c r="A21" s="149" t="s">
        <v>172</v>
      </c>
      <c r="B21" s="144"/>
      <c r="C21" s="150" t="s">
        <v>42</v>
      </c>
      <c r="D21" s="150" t="s">
        <v>169</v>
      </c>
      <c r="E21" s="156">
        <v>41153</v>
      </c>
      <c r="F21" s="156">
        <v>42979</v>
      </c>
      <c r="G21" s="167">
        <v>1149961</v>
      </c>
      <c r="H21" s="175" t="s">
        <v>46</v>
      </c>
      <c r="I21" s="175" t="s">
        <v>47</v>
      </c>
      <c r="J21" s="175">
        <v>9</v>
      </c>
    </row>
    <row r="22" spans="1:10" x14ac:dyDescent="0.25">
      <c r="A22" s="144" t="s">
        <v>171</v>
      </c>
      <c r="B22" s="144" t="s">
        <v>170</v>
      </c>
      <c r="C22" s="145" t="s">
        <v>42</v>
      </c>
      <c r="D22" s="145" t="s">
        <v>169</v>
      </c>
      <c r="E22" s="156">
        <v>41153</v>
      </c>
      <c r="F22" s="156">
        <v>42979</v>
      </c>
      <c r="G22" s="167"/>
      <c r="H22" s="173" t="s">
        <v>46</v>
      </c>
      <c r="I22" s="173" t="s">
        <v>47</v>
      </c>
      <c r="J22" s="173">
        <v>9</v>
      </c>
    </row>
    <row r="23" spans="1:10" x14ac:dyDescent="0.25">
      <c r="A23" s="149" t="s">
        <v>144</v>
      </c>
      <c r="B23" s="144"/>
      <c r="C23" s="181" t="s">
        <v>206</v>
      </c>
      <c r="D23" s="150" t="s">
        <v>143</v>
      </c>
      <c r="E23" s="156">
        <v>41061</v>
      </c>
      <c r="F23" s="156">
        <v>41790</v>
      </c>
      <c r="G23" s="167">
        <v>38260</v>
      </c>
      <c r="H23" s="175" t="s">
        <v>46</v>
      </c>
      <c r="I23" s="175" t="s">
        <v>47</v>
      </c>
      <c r="J23" s="175">
        <v>17</v>
      </c>
    </row>
    <row r="24" spans="1:10" ht="30" x14ac:dyDescent="0.25">
      <c r="A24" s="147" t="s">
        <v>41</v>
      </c>
      <c r="B24" s="147"/>
      <c r="C24" s="148" t="s">
        <v>42</v>
      </c>
      <c r="D24" s="148" t="s">
        <v>142</v>
      </c>
      <c r="E24" s="157">
        <v>41153</v>
      </c>
      <c r="F24" s="157">
        <v>42613</v>
      </c>
      <c r="G24" s="168">
        <v>1337916</v>
      </c>
      <c r="H24" s="174" t="s">
        <v>46</v>
      </c>
      <c r="I24" s="174" t="s">
        <v>47</v>
      </c>
      <c r="J24" s="174">
        <v>18</v>
      </c>
    </row>
    <row r="25" spans="1:10" ht="30" x14ac:dyDescent="0.25">
      <c r="A25" s="144" t="s">
        <v>188</v>
      </c>
      <c r="B25" s="144"/>
      <c r="C25" s="145" t="s">
        <v>187</v>
      </c>
      <c r="D25" s="145" t="s">
        <v>186</v>
      </c>
      <c r="E25" s="156">
        <v>41091</v>
      </c>
      <c r="F25" s="156">
        <v>41820</v>
      </c>
      <c r="G25" s="167">
        <v>313149</v>
      </c>
      <c r="H25" s="173" t="s">
        <v>185</v>
      </c>
      <c r="I25" s="173" t="s">
        <v>47</v>
      </c>
      <c r="J25" s="173">
        <v>4</v>
      </c>
    </row>
    <row r="26" spans="1:10" ht="30" x14ac:dyDescent="0.25">
      <c r="A26" s="144" t="s">
        <v>148</v>
      </c>
      <c r="B26" s="144" t="s">
        <v>147</v>
      </c>
      <c r="C26" s="150" t="s">
        <v>146</v>
      </c>
      <c r="D26" s="150" t="s">
        <v>145</v>
      </c>
      <c r="E26" s="156">
        <v>41014</v>
      </c>
      <c r="F26" s="156">
        <v>41136</v>
      </c>
      <c r="G26" s="167"/>
      <c r="H26" s="175" t="s">
        <v>105</v>
      </c>
      <c r="I26" s="175" t="s">
        <v>47</v>
      </c>
      <c r="J26" s="175">
        <v>16</v>
      </c>
    </row>
    <row r="27" spans="1:10" ht="30" x14ac:dyDescent="0.25">
      <c r="A27" s="149" t="s">
        <v>149</v>
      </c>
      <c r="B27" s="144"/>
      <c r="C27" s="150" t="s">
        <v>146</v>
      </c>
      <c r="D27" s="150" t="s">
        <v>145</v>
      </c>
      <c r="E27" s="156">
        <v>41014</v>
      </c>
      <c r="F27" s="156">
        <v>41136</v>
      </c>
      <c r="G27" s="167">
        <v>4000</v>
      </c>
      <c r="H27" s="175" t="s">
        <v>105</v>
      </c>
      <c r="I27" s="175" t="s">
        <v>47</v>
      </c>
      <c r="J27" s="175">
        <v>16</v>
      </c>
    </row>
    <row r="28" spans="1:10" ht="30" x14ac:dyDescent="0.25">
      <c r="A28" s="147" t="s">
        <v>178</v>
      </c>
      <c r="B28" s="147"/>
      <c r="C28" s="180" t="s">
        <v>208</v>
      </c>
      <c r="D28" s="148" t="s">
        <v>177</v>
      </c>
      <c r="E28" s="157">
        <v>41000</v>
      </c>
      <c r="F28" s="157">
        <v>41061</v>
      </c>
      <c r="G28" s="168">
        <v>11160</v>
      </c>
      <c r="H28" s="174" t="s">
        <v>176</v>
      </c>
      <c r="I28" s="174" t="s">
        <v>47</v>
      </c>
      <c r="J28" s="174">
        <v>7</v>
      </c>
    </row>
    <row r="29" spans="1:10" ht="45" x14ac:dyDescent="0.25">
      <c r="A29" s="149" t="s">
        <v>184</v>
      </c>
      <c r="B29" s="144"/>
      <c r="C29" s="150" t="s">
        <v>183</v>
      </c>
      <c r="D29" s="150" t="s">
        <v>182</v>
      </c>
      <c r="E29" s="156">
        <v>41091</v>
      </c>
      <c r="F29" s="156">
        <v>42185</v>
      </c>
      <c r="G29" s="167">
        <v>325500</v>
      </c>
      <c r="H29" s="175" t="s">
        <v>181</v>
      </c>
      <c r="I29" s="175" t="s">
        <v>47</v>
      </c>
      <c r="J29" s="175">
        <v>5</v>
      </c>
    </row>
    <row r="30" spans="1:10" ht="30" x14ac:dyDescent="0.25">
      <c r="A30" s="149" t="s">
        <v>120</v>
      </c>
      <c r="B30" s="144"/>
      <c r="C30" s="181" t="s">
        <v>207</v>
      </c>
      <c r="D30" s="150" t="s">
        <v>168</v>
      </c>
      <c r="E30" s="156">
        <v>41203</v>
      </c>
      <c r="F30" s="156">
        <v>41394</v>
      </c>
      <c r="G30" s="167">
        <v>8485</v>
      </c>
      <c r="H30" s="175" t="s">
        <v>72</v>
      </c>
      <c r="I30" s="175" t="s">
        <v>47</v>
      </c>
      <c r="J30" s="175">
        <v>10</v>
      </c>
    </row>
    <row r="31" spans="1:10" x14ac:dyDescent="0.25">
      <c r="A31" s="144" t="s">
        <v>162</v>
      </c>
      <c r="B31" s="144"/>
      <c r="C31" s="145" t="s">
        <v>102</v>
      </c>
      <c r="D31" s="145" t="s">
        <v>159</v>
      </c>
      <c r="E31" s="156">
        <v>41115</v>
      </c>
      <c r="F31" s="156">
        <v>41208</v>
      </c>
      <c r="G31" s="167">
        <v>45514</v>
      </c>
      <c r="H31" s="173" t="s">
        <v>158</v>
      </c>
      <c r="I31" s="173" t="s">
        <v>36</v>
      </c>
      <c r="J31" s="173">
        <v>12</v>
      </c>
    </row>
    <row r="32" spans="1:10" x14ac:dyDescent="0.25">
      <c r="A32" s="147" t="s">
        <v>180</v>
      </c>
      <c r="B32" s="147"/>
      <c r="C32" s="148" t="s">
        <v>42</v>
      </c>
      <c r="D32" s="148" t="s">
        <v>179</v>
      </c>
      <c r="E32" s="157">
        <v>41275</v>
      </c>
      <c r="F32" s="157">
        <v>42369</v>
      </c>
      <c r="G32" s="168">
        <v>41368</v>
      </c>
      <c r="H32" s="174" t="s">
        <v>158</v>
      </c>
      <c r="I32" s="174" t="s">
        <v>36</v>
      </c>
      <c r="J32" s="174">
        <v>6</v>
      </c>
    </row>
    <row r="33" spans="1:10" ht="30" x14ac:dyDescent="0.25">
      <c r="A33" s="149" t="s">
        <v>166</v>
      </c>
      <c r="B33" s="144" t="s">
        <v>165</v>
      </c>
      <c r="C33" s="150" t="s">
        <v>164</v>
      </c>
      <c r="D33" s="150" t="s">
        <v>163</v>
      </c>
      <c r="E33" s="156">
        <v>41000</v>
      </c>
      <c r="F33" s="156">
        <v>41364</v>
      </c>
      <c r="G33" s="167"/>
      <c r="H33" s="175" t="s">
        <v>158</v>
      </c>
      <c r="I33" s="175" t="s">
        <v>36</v>
      </c>
      <c r="J33" s="175">
        <v>11</v>
      </c>
    </row>
    <row r="34" spans="1:10" x14ac:dyDescent="0.25">
      <c r="A34" s="149" t="s">
        <v>161</v>
      </c>
      <c r="B34" s="144" t="s">
        <v>160</v>
      </c>
      <c r="C34" s="150" t="s">
        <v>102</v>
      </c>
      <c r="D34" s="150" t="s">
        <v>159</v>
      </c>
      <c r="E34" s="156">
        <v>41115</v>
      </c>
      <c r="F34" s="156">
        <v>41208</v>
      </c>
      <c r="G34" s="167"/>
      <c r="H34" s="175" t="s">
        <v>158</v>
      </c>
      <c r="I34" s="175" t="s">
        <v>36</v>
      </c>
      <c r="J34" s="175">
        <v>12</v>
      </c>
    </row>
    <row r="35" spans="1:10" ht="30" x14ac:dyDescent="0.25">
      <c r="A35" s="144" t="s">
        <v>195</v>
      </c>
      <c r="B35" s="144"/>
      <c r="C35" s="146" t="s">
        <v>209</v>
      </c>
      <c r="D35" s="145" t="s">
        <v>192</v>
      </c>
      <c r="E35" s="156">
        <v>41153</v>
      </c>
      <c r="F35" s="156">
        <v>41518</v>
      </c>
      <c r="G35" s="167">
        <v>139990</v>
      </c>
      <c r="H35" s="173" t="s">
        <v>158</v>
      </c>
      <c r="I35" s="173" t="s">
        <v>36</v>
      </c>
      <c r="J35" s="173">
        <v>2</v>
      </c>
    </row>
    <row r="36" spans="1:10" ht="30" x14ac:dyDescent="0.25">
      <c r="A36" s="147" t="s">
        <v>194</v>
      </c>
      <c r="B36" s="147" t="s">
        <v>193</v>
      </c>
      <c r="C36" s="180" t="s">
        <v>209</v>
      </c>
      <c r="D36" s="148" t="s">
        <v>192</v>
      </c>
      <c r="E36" s="157">
        <v>41153</v>
      </c>
      <c r="F36" s="157">
        <v>41518</v>
      </c>
      <c r="G36" s="168"/>
      <c r="H36" s="174" t="s">
        <v>158</v>
      </c>
      <c r="I36" s="174" t="s">
        <v>36</v>
      </c>
      <c r="J36" s="174">
        <v>2</v>
      </c>
    </row>
    <row r="37" spans="1:10" ht="30" x14ac:dyDescent="0.25">
      <c r="A37" s="144" t="s">
        <v>152</v>
      </c>
      <c r="B37" s="144"/>
      <c r="C37" s="146" t="s">
        <v>49</v>
      </c>
      <c r="D37" s="145" t="s">
        <v>151</v>
      </c>
      <c r="E37" s="156">
        <v>41275</v>
      </c>
      <c r="F37" s="156">
        <v>42369</v>
      </c>
      <c r="G37" s="167">
        <v>18267</v>
      </c>
      <c r="H37" s="173" t="s">
        <v>150</v>
      </c>
      <c r="I37" s="173" t="s">
        <v>36</v>
      </c>
      <c r="J37" s="173">
        <v>15</v>
      </c>
    </row>
    <row r="38" spans="1:10" x14ac:dyDescent="0.25">
      <c r="A38" s="149" t="s">
        <v>141</v>
      </c>
      <c r="B38" s="144"/>
      <c r="C38" s="150" t="s">
        <v>42</v>
      </c>
      <c r="D38" s="150" t="s">
        <v>140</v>
      </c>
      <c r="E38" s="156">
        <v>41244</v>
      </c>
      <c r="F38" s="156">
        <v>41517</v>
      </c>
      <c r="G38" s="167">
        <v>34995</v>
      </c>
      <c r="H38" s="175" t="s">
        <v>82</v>
      </c>
      <c r="I38" s="175" t="s">
        <v>36</v>
      </c>
      <c r="J38" s="175">
        <v>19</v>
      </c>
    </row>
    <row r="39" spans="1:10" x14ac:dyDescent="0.25">
      <c r="A39" s="97"/>
      <c r="B39" s="97"/>
      <c r="C39" s="139"/>
      <c r="D39" s="97"/>
      <c r="E39" s="158"/>
      <c r="F39" s="158"/>
      <c r="G39" s="169"/>
      <c r="H39" s="176"/>
      <c r="I39" s="176"/>
      <c r="J39" s="176"/>
    </row>
    <row r="40" spans="1:10" x14ac:dyDescent="0.25">
      <c r="A40" s="97"/>
      <c r="B40" s="97"/>
      <c r="C40" s="139"/>
      <c r="D40" s="97"/>
      <c r="E40" s="158"/>
      <c r="F40" s="158"/>
      <c r="G40" s="169"/>
      <c r="H40" s="176"/>
      <c r="I40" s="176"/>
      <c r="J40" s="176"/>
    </row>
    <row r="41" spans="1:10" x14ac:dyDescent="0.25">
      <c r="A41" s="97"/>
      <c r="B41" s="97"/>
      <c r="C41" s="139"/>
      <c r="D41" s="97"/>
      <c r="E41" s="158"/>
      <c r="F41" s="158"/>
      <c r="G41" s="169"/>
      <c r="H41" s="176"/>
      <c r="I41" s="176"/>
      <c r="J41" s="176"/>
    </row>
    <row r="42" spans="1:10" x14ac:dyDescent="0.25">
      <c r="A42" s="97"/>
      <c r="B42" s="97"/>
      <c r="C42" s="139"/>
      <c r="D42" s="97"/>
      <c r="E42" s="158"/>
      <c r="F42" s="158"/>
      <c r="G42" s="169"/>
      <c r="H42" s="97"/>
      <c r="I42" s="97"/>
      <c r="J42" s="97"/>
    </row>
    <row r="43" spans="1:10" x14ac:dyDescent="0.25">
      <c r="A43" s="97"/>
      <c r="B43" s="97"/>
      <c r="C43" s="139"/>
      <c r="D43" s="97"/>
      <c r="E43" s="158"/>
      <c r="F43" s="158"/>
      <c r="G43" s="169"/>
      <c r="H43" s="97"/>
      <c r="I43" s="97"/>
      <c r="J43" s="97"/>
    </row>
    <row r="44" spans="1:10" x14ac:dyDescent="0.25">
      <c r="A44" s="97"/>
      <c r="B44" s="97"/>
      <c r="C44" s="139"/>
      <c r="D44" s="97"/>
      <c r="E44" s="158"/>
      <c r="F44" s="158"/>
      <c r="G44" s="169"/>
      <c r="H44" s="97"/>
      <c r="I44" s="97"/>
      <c r="J44" s="97"/>
    </row>
    <row r="45" spans="1:10" x14ac:dyDescent="0.25">
      <c r="A45" s="97"/>
      <c r="B45" s="97"/>
      <c r="C45" s="139"/>
      <c r="D45" s="97"/>
      <c r="E45" s="158"/>
      <c r="F45" s="158"/>
      <c r="G45" s="169"/>
      <c r="H45" s="97"/>
      <c r="I45" s="97"/>
      <c r="J45" s="97"/>
    </row>
    <row r="46" spans="1:10" x14ac:dyDescent="0.25">
      <c r="G46" s="170"/>
    </row>
    <row r="47" spans="1:10" x14ac:dyDescent="0.25">
      <c r="G47" s="170"/>
    </row>
  </sheetData>
  <sortState ref="A9:J38">
    <sortCondition ref="I9:I38"/>
    <sortCondition ref="H9:H38"/>
    <sortCondition ref="A9:A38"/>
  </sortState>
  <mergeCells count="11">
    <mergeCell ref="E6:E8"/>
    <mergeCell ref="F6:F8"/>
    <mergeCell ref="G6:G8"/>
    <mergeCell ref="H6:H8"/>
    <mergeCell ref="I6:I8"/>
    <mergeCell ref="J6:J8"/>
    <mergeCell ref="A5:B5"/>
    <mergeCell ref="A6:A8"/>
    <mergeCell ref="B6:B8"/>
    <mergeCell ref="C6:C8"/>
    <mergeCell ref="D6:D8"/>
  </mergeCells>
  <pageMargins left="0.25" right="0.25" top="0.75" bottom="0.75" header="0.3" footer="0.3"/>
  <pageSetup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Awards</vt:lpstr>
      <vt:lpstr>Proposals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Reynolds</dc:creator>
  <cp:lastModifiedBy>Gary Reynolds</cp:lastModifiedBy>
  <cp:lastPrinted>2012-05-03T14:34:25Z</cp:lastPrinted>
  <dcterms:created xsi:type="dcterms:W3CDTF">1996-12-04T22:56:15Z</dcterms:created>
  <dcterms:modified xsi:type="dcterms:W3CDTF">2012-05-03T14:35:31Z</dcterms:modified>
</cp:coreProperties>
</file>