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60" yWindow="-90" windowWidth="20910" windowHeight="13860"/>
  </bookViews>
  <sheets>
    <sheet name="Awards" sheetId="1" r:id="rId1"/>
    <sheet name="Proposals" sheetId="2" r:id="rId2"/>
  </sheets>
  <calcPr calcId="125725"/>
</workbook>
</file>

<file path=xl/calcChain.xml><?xml version="1.0" encoding="utf-8"?>
<calcChain xmlns="http://schemas.openxmlformats.org/spreadsheetml/2006/main">
  <c r="C6" i="2"/>
  <c r="D6"/>
  <c r="D7" i="1"/>
  <c r="D4" i="2" l="1"/>
</calcChain>
</file>

<file path=xl/sharedStrings.xml><?xml version="1.0" encoding="utf-8"?>
<sst xmlns="http://schemas.openxmlformats.org/spreadsheetml/2006/main" count="653" uniqueCount="248">
  <si>
    <t>Funding Activity Report</t>
  </si>
  <si>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</si>
  <si>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</si>
  <si>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</si>
  <si>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</si>
  <si>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</si>
  <si>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</si>
  <si>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</si>
  <si>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</si>
  <si>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Account</t>
  </si>
  <si>
    <t>Amount</t>
  </si>
  <si>
    <t>N/C</t>
  </si>
  <si>
    <t>Dept.</t>
  </si>
  <si>
    <t>College</t>
  </si>
  <si>
    <t>Category</t>
  </si>
  <si>
    <t>Beginning Date</t>
  </si>
  <si>
    <t>Ending Date</t>
  </si>
  <si>
    <t>Awards</t>
  </si>
  <si>
    <t>February 2010</t>
  </si>
  <si>
    <t>McLain, Tim</t>
  </si>
  <si>
    <t>NSF</t>
  </si>
  <si>
    <t>Planning Grant I/UCRC for Unmanned Aircraft Systems</t>
  </si>
  <si>
    <t>R0112159</t>
  </si>
  <si>
    <t>N</t>
  </si>
  <si>
    <t>E&amp;T</t>
  </si>
  <si>
    <t>Beard, Randy</t>
  </si>
  <si>
    <t>w/Mclain, Tim</t>
  </si>
  <si>
    <t>Taylor, Clark</t>
  </si>
  <si>
    <t>Goodrich, Mike</t>
  </si>
  <si>
    <t>Colton, Mark</t>
  </si>
  <si>
    <t>CS</t>
  </si>
  <si>
    <t>P&amp;MS</t>
  </si>
  <si>
    <t>Tree, Dale</t>
  </si>
  <si>
    <t>Babcock &amp; Wilcox (DOE)</t>
  </si>
  <si>
    <t>Ash Desposition and Gas Measurements</t>
  </si>
  <si>
    <t>R0302272</t>
  </si>
  <si>
    <t>C</t>
  </si>
  <si>
    <t>Ogden, Lynn</t>
  </si>
  <si>
    <t>Basic American Foods</t>
  </si>
  <si>
    <t>Consumer Sensory Panels</t>
  </si>
  <si>
    <t>R0602302</t>
  </si>
  <si>
    <t>ND&amp;FS</t>
  </si>
  <si>
    <t>LSCI</t>
  </si>
  <si>
    <t>Jensen, Brian</t>
  </si>
  <si>
    <t>Burnett, Sandra</t>
  </si>
  <si>
    <t>Howell, Larry</t>
  </si>
  <si>
    <t>w/Jensen, Brian</t>
  </si>
  <si>
    <t>NanoInjections Tech</t>
  </si>
  <si>
    <t>Development of NanoInjection Prototype and Protocols Phase II</t>
  </si>
  <si>
    <t>R0602306</t>
  </si>
  <si>
    <t>Rees, Lawrence</t>
  </si>
  <si>
    <t>DOE(NNSA)</t>
  </si>
  <si>
    <t>Develop &amp; Test inexpensive capture-gated neutron spectrometer</t>
  </si>
  <si>
    <t>R0202298</t>
  </si>
  <si>
    <t>P&amp;A</t>
  </si>
  <si>
    <t>Baxter, Larry</t>
  </si>
  <si>
    <t>SES</t>
  </si>
  <si>
    <t>Cryogenic CO2 Capture Research</t>
  </si>
  <si>
    <t>R0602280</t>
  </si>
  <si>
    <t>CHEME</t>
  </si>
  <si>
    <t>ONR(Carnegie Mellon)</t>
  </si>
  <si>
    <t>Cognitively Compliant: Command for Multirobot teams</t>
  </si>
  <si>
    <t>R0302319</t>
  </si>
  <si>
    <t>Blotter, Jonathan</t>
  </si>
  <si>
    <t>Gee, Kent</t>
  </si>
  <si>
    <t>Northrup Grumman</t>
  </si>
  <si>
    <t>A4 triads and LN250 PRB Test and Development</t>
  </si>
  <si>
    <t>R0602307</t>
  </si>
  <si>
    <t>w/Blotter, Jonathan</t>
  </si>
  <si>
    <t>Nelson, Tracy</t>
  </si>
  <si>
    <t>Sorensen, Carl</t>
  </si>
  <si>
    <t>w/Nelson, Tracy</t>
  </si>
  <si>
    <t>ONR</t>
  </si>
  <si>
    <t>Friction Stir Welding Butt and T-Joints in thin HSLA-65 Steel Plate with low distortion</t>
  </si>
  <si>
    <t>R0202241</t>
  </si>
  <si>
    <t>Allred, David</t>
  </si>
  <si>
    <t>WAESO(NSF)</t>
  </si>
  <si>
    <t>Western Alliance ot Expand Student Opportunities</t>
  </si>
  <si>
    <t>R0302326</t>
  </si>
  <si>
    <t>Davis, Robert</t>
  </si>
  <si>
    <t>R0302327</t>
  </si>
  <si>
    <t>Woolley, Adam</t>
  </si>
  <si>
    <t>NIH</t>
  </si>
  <si>
    <t>Phase-Changing Sacrificail Layer Microfluidics for Enhanced Protein Analysis</t>
  </si>
  <si>
    <t>R0102023</t>
  </si>
  <si>
    <t>CHMBIO</t>
  </si>
  <si>
    <t>Patterson, James</t>
  </si>
  <si>
    <t>AFSOR</t>
  </si>
  <si>
    <t>Molecular Basis of Adhesion</t>
  </si>
  <si>
    <t>R0202263</t>
  </si>
  <si>
    <t>Terry, Ron</t>
  </si>
  <si>
    <t>Michigan Tech. Univ</t>
  </si>
  <si>
    <t>Family Engineering for Parents and Elementary Children - Test Field Site</t>
  </si>
  <si>
    <t>R0802019</t>
  </si>
  <si>
    <t>Anthony, David</t>
  </si>
  <si>
    <t>w/Terry, Ron</t>
  </si>
  <si>
    <t>Shumway, Steve</t>
  </si>
  <si>
    <t>Wright, Geoff</t>
  </si>
  <si>
    <t>Talbot, Richard</t>
  </si>
  <si>
    <t>URS Corporation</t>
  </si>
  <si>
    <t>Historical Survey at Plymouth Utah, Diana Estep Property</t>
  </si>
  <si>
    <t>r0602308</t>
  </si>
  <si>
    <t>OPA</t>
  </si>
  <si>
    <t>FH&amp;SS</t>
  </si>
  <si>
    <t>Fullwood, David</t>
  </si>
  <si>
    <t>GOALI:  Defect Detection Microscopy:  Microstructure Design for Formability of Wrought Magnesium Alloys</t>
  </si>
  <si>
    <t>R0112144</t>
  </si>
  <si>
    <t>Adams, Brent</t>
  </si>
  <si>
    <t>Miles, Mike</t>
  </si>
  <si>
    <t>w/Fullwood, David</t>
  </si>
  <si>
    <t>Linford, Matthew</t>
  </si>
  <si>
    <t>Yield Engineering</t>
  </si>
  <si>
    <t>Characterization of Silane Modified Surfaces</t>
  </si>
  <si>
    <t>R0602208</t>
  </si>
  <si>
    <t>Robison, Richard</t>
  </si>
  <si>
    <t>LLNL</t>
  </si>
  <si>
    <t>Bacillus Anthracis Sterne Endospore Production</t>
  </si>
  <si>
    <t>R0302328</t>
  </si>
  <si>
    <t>M&amp;MB</t>
  </si>
  <si>
    <t>ME</t>
  </si>
  <si>
    <t>ECEn</t>
  </si>
  <si>
    <t>TECH</t>
  </si>
  <si>
    <t>X</t>
  </si>
  <si>
    <t>BRIDGE: Overcoming electrode polarization by Magnetic Induction Spectroscopy</t>
  </si>
  <si>
    <t>Mazzeo, Brian</t>
  </si>
  <si>
    <t>FHSS</t>
  </si>
  <si>
    <t>PSYCH</t>
  </si>
  <si>
    <t>The Effects of Substance Abuse in Traumatic Brain Injury (NIH)</t>
  </si>
  <si>
    <t>Baylor College of Medicine</t>
  </si>
  <si>
    <t>Bigler, Erin</t>
  </si>
  <si>
    <t>Effects of a lupus-associated IRF5 polymorphism on splicing and protein activity</t>
  </si>
  <si>
    <t>Poole, Brian</t>
  </si>
  <si>
    <t>Lawrence Livermore national Lab (DOE)</t>
  </si>
  <si>
    <t>P&amp;WS</t>
  </si>
  <si>
    <t>Great Basin Penstemon Identification Tools</t>
  </si>
  <si>
    <t>Great Basin Native Plant Selection &amp; Increase Project</t>
  </si>
  <si>
    <t>w/ Stevens, Mikel</t>
  </si>
  <si>
    <t>Geary, Brad</t>
  </si>
  <si>
    <t>Stevens, Mikel</t>
  </si>
  <si>
    <t>Analysis of the role of the Twinkle primase/helicase</t>
  </si>
  <si>
    <t>Nielsen, Brent L.</t>
  </si>
  <si>
    <t>STATS</t>
  </si>
  <si>
    <t>Differentiation of Bacterial Biothreat Agents Using Thermochemolysis Methylation and Gas Chromatography Mass Spectrometry</t>
  </si>
  <si>
    <t>Defense Threat Reduction Agency</t>
  </si>
  <si>
    <t>w/ Lee, Milton</t>
  </si>
  <si>
    <t>Tolley, H. Dennis</t>
  </si>
  <si>
    <t>Lee, Milton</t>
  </si>
  <si>
    <t>ECON</t>
  </si>
  <si>
    <t>Particulate Air Pollution and Endothelial Progenitor</t>
  </si>
  <si>
    <t>University of Louisville Research Foundation (NIH)</t>
  </si>
  <si>
    <t>Pope, Arden</t>
  </si>
  <si>
    <t xml:space="preserve">Talbot, Richard K. </t>
  </si>
  <si>
    <t>The Role of Reactive Oxygen Species in the Interactioin Between Yersinis pestis and its Flea Vectors</t>
  </si>
  <si>
    <t>Erickson, David</t>
  </si>
  <si>
    <t>Genetic and Biochemical Studies of Phosphate Signaling in E. coli</t>
  </si>
  <si>
    <t>McCleary, William</t>
  </si>
  <si>
    <t>Family Engineering for Parents and Elementary-aged Children-Test Field Site</t>
  </si>
  <si>
    <t>Michigan Technological University</t>
  </si>
  <si>
    <t>w/ Terry, Ron</t>
  </si>
  <si>
    <t>Nano-composite wide range sensors for bio and cybernetic applications</t>
  </si>
  <si>
    <t>w/ Fullwood, David</t>
  </si>
  <si>
    <t>Bowden, Anton</t>
  </si>
  <si>
    <t>Ultra-wideband Spectroscopy on Microchip</t>
  </si>
  <si>
    <t>w/ Mazzeo, Brian</t>
  </si>
  <si>
    <t>Schultz, Stephen</t>
  </si>
  <si>
    <t>Hawkins, Aaron</t>
  </si>
  <si>
    <t>Warnick, Karl</t>
  </si>
  <si>
    <t>CEEn</t>
  </si>
  <si>
    <t>Hyperstructures, a Paradigm Shift for Future Cities</t>
  </si>
  <si>
    <t>w/ Balling, Richard</t>
  </si>
  <si>
    <t>Richards, Paul</t>
  </si>
  <si>
    <t>Jones, Matthew</t>
  </si>
  <si>
    <t>Balling, Richard</t>
  </si>
  <si>
    <t>NURS</t>
  </si>
  <si>
    <t>RAISE Elderly: Use of USB Personal Health Records (PHRs) for Medication Reconciliation among Older Adults</t>
  </si>
  <si>
    <t>Agency for Healthcare Research &amp; Quality</t>
  </si>
  <si>
    <t>Heise, Barbara</t>
  </si>
  <si>
    <t>Thermal Wave Micro Gas Chromatograph on a Chip</t>
  </si>
  <si>
    <t>UofU (NASA EPSCOR)</t>
  </si>
  <si>
    <t>w/ Allred, David</t>
  </si>
  <si>
    <t>Vanfleet, Richard</t>
  </si>
  <si>
    <t xml:space="preserve">Allred, David D. </t>
  </si>
  <si>
    <t>EDUC</t>
  </si>
  <si>
    <t>COMD</t>
  </si>
  <si>
    <t>Proposal for Part-Time SLP Supervisors</t>
  </si>
  <si>
    <t>Utah State Office of Education</t>
  </si>
  <si>
    <t>Blair, Nancy</t>
  </si>
  <si>
    <t>SAR Evaluation of vegetation in trasmission line corridors</t>
  </si>
  <si>
    <t>PowerView USA</t>
  </si>
  <si>
    <t>Long, David</t>
  </si>
  <si>
    <t>Humanized Rag2-/vc-/-mice to study Kaposi's Sarcoma Herpesvirus Infections</t>
  </si>
  <si>
    <t>Berges, Bradford</t>
  </si>
  <si>
    <t>A4 Triads and LN250 PRB Test and Development</t>
  </si>
  <si>
    <t>Silicon Carbide Coated Nanotubes for Novel Nanotechnology Applications</t>
  </si>
  <si>
    <t>Waeso</t>
  </si>
  <si>
    <t>CPSE</t>
  </si>
  <si>
    <t>BYU Public School Partnership Teacher Candidate Training and Student Achievement</t>
  </si>
  <si>
    <t>Special Education Services Unit, USOE</t>
  </si>
  <si>
    <t>w/ Marchant, Michelle</t>
  </si>
  <si>
    <t>Prater, Mary Anne</t>
  </si>
  <si>
    <t>Marchant, Michelle</t>
  </si>
  <si>
    <t>LSCU</t>
  </si>
  <si>
    <t xml:space="preserve">Formula Grant Opportunity-Hatch Grant University of Nevada, Reno </t>
  </si>
  <si>
    <t>USDA Cooperative State Research, Education, and Extension Services</t>
  </si>
  <si>
    <t>Aanderud, Zachary</t>
  </si>
  <si>
    <t>Expeditioins: Collaborative Research: The Robotic Aquarium</t>
  </si>
  <si>
    <t>w/ Beard, Randy</t>
  </si>
  <si>
    <t>Predicting Protein Behavior on Surfaces for Improved Design of Protein Arrays</t>
  </si>
  <si>
    <t>DARPA</t>
  </si>
  <si>
    <t>Knotts, Thomas</t>
  </si>
  <si>
    <t>Controlled Gene Delivery to the Cell Nucleus</t>
  </si>
  <si>
    <t>Pitt, William G.</t>
  </si>
  <si>
    <t>P&amp;DB</t>
  </si>
  <si>
    <t>Genes regulating neurogenesis in the trigeminal placodes</t>
  </si>
  <si>
    <t>Stark, Michael</t>
  </si>
  <si>
    <t>Trp V6 and regulatory kinases as drug targets for preventing perineural invasion</t>
  </si>
  <si>
    <t xml:space="preserve">NIH </t>
  </si>
  <si>
    <t>Hansen</t>
  </si>
  <si>
    <t>2/31/11</t>
  </si>
  <si>
    <t>EAGER: Carbon Nanotube Templated Battery Electrodes</t>
  </si>
  <si>
    <t>w/ Davis, Robert</t>
  </si>
  <si>
    <t>Harb, John</t>
  </si>
  <si>
    <t>Microfabricated Linear Ion Trap Mass Spectormeter for portable Characterization of Chemical and Biological Threats</t>
  </si>
  <si>
    <t>Austin, Daniel</t>
  </si>
  <si>
    <t>Marital Therapy as a Risk Factor</t>
  </si>
  <si>
    <t>American Heart Association</t>
  </si>
  <si>
    <t>Holt-Lunstad, Julianne</t>
  </si>
  <si>
    <t>Amplification-Free Virus Detection Using Optofluidic Platform</t>
  </si>
  <si>
    <t>NIH (UCSC)</t>
  </si>
  <si>
    <t>Cyber-Enabled Discovery and Innovation (CDI)</t>
  </si>
  <si>
    <t>Nuclear Engineering Curricula and Option Development</t>
  </si>
  <si>
    <t>Nuclear Regulatory Commission</t>
  </si>
  <si>
    <t>Impact of PCBN tool design performance and tool life for DP 980 steel</t>
  </si>
  <si>
    <t>Pacific Northwest national Lab</t>
  </si>
  <si>
    <t>Miles, Michael</t>
  </si>
  <si>
    <t>Search Engine for Information Discovery on Library Catalogs Integrable with Existing Library Systems</t>
  </si>
  <si>
    <t>Insitute of Museum &amp; Library Services</t>
  </si>
  <si>
    <t>w/ Dennis, Yiu-Kai Ng</t>
  </si>
  <si>
    <t>Lund, William</t>
  </si>
  <si>
    <t>Dennis, Yiu-Kai Ng</t>
  </si>
  <si>
    <t>BIO</t>
  </si>
  <si>
    <t>RUI Tardigrades of the LTER sites: A Framework for the Distribution and Phylogeny</t>
  </si>
  <si>
    <t>Adams, Byron</t>
  </si>
  <si>
    <t>Waived I.C.</t>
  </si>
  <si>
    <t>Proposal Number</t>
  </si>
  <si>
    <t>GrantsERA</t>
  </si>
  <si>
    <t>Proposals this month :</t>
  </si>
  <si>
    <t>Average Proposal: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</si>
</sst>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.00"/>
    <numFmt numFmtId="168" formatCode="&quot;$&quot;#,##0"/>
  </numFmts>
  <fonts count="21">
    <font>
      <sz val="10"/>
      <name val="MS Sans Serif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Georgia"/>
      <family val="1"/>
    </font>
    <font>
      <sz val="8"/>
      <color theme="1"/>
      <name val="Georgia"/>
      <family val="1"/>
    </font>
    <font>
      <sz val="8"/>
      <color theme="1"/>
      <name val="Calibri"/>
      <family val="2"/>
      <scheme val="minor"/>
    </font>
    <font>
      <sz val="11"/>
      <color theme="1"/>
      <name val="Georgia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Helv"/>
    </font>
    <font>
      <b/>
      <sz val="8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 applyBorder="1" applyAlignment="1" applyProtection="1">
      <alignment horizontal="left"/>
    </xf>
    <xf numFmtId="166" fontId="3" fillId="0" borderId="0" xfId="0" applyNumberFormat="1" applyFont="1" applyFill="1" applyBorder="1" applyProtection="1"/>
    <xf numFmtId="5" fontId="3" fillId="0" borderId="0" xfId="0" applyNumberFormat="1" applyFont="1" applyFill="1" applyBorder="1" applyProtection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5" fontId="9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/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5" fontId="9" fillId="0" borderId="1" xfId="0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10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5" fontId="10" fillId="2" borderId="1" xfId="0" applyNumberFormat="1" applyFont="1" applyFill="1" applyBorder="1" applyAlignment="1">
      <alignment horizontal="center"/>
    </xf>
    <xf numFmtId="0" fontId="1" fillId="0" borderId="0" xfId="1"/>
    <xf numFmtId="0" fontId="12" fillId="0" borderId="0" xfId="1" applyFont="1" applyAlignment="1">
      <alignment horizontal="center"/>
    </xf>
    <xf numFmtId="167" fontId="1" fillId="0" borderId="0" xfId="1" applyNumberFormat="1"/>
    <xf numFmtId="0" fontId="13" fillId="0" borderId="0" xfId="1" applyFont="1" applyAlignment="1">
      <alignment horizontal="center"/>
    </xf>
    <xf numFmtId="0" fontId="14" fillId="0" borderId="0" xfId="1" applyFont="1"/>
    <xf numFmtId="0" fontId="13" fillId="0" borderId="1" xfId="1" applyFont="1" applyBorder="1" applyAlignment="1">
      <alignment horizontal="center"/>
    </xf>
    <xf numFmtId="0" fontId="14" fillId="0" borderId="1" xfId="1" applyFont="1" applyBorder="1"/>
    <xf numFmtId="0" fontId="14" fillId="0" borderId="1" xfId="1" applyFont="1" applyFill="1" applyBorder="1"/>
    <xf numFmtId="167" fontId="15" fillId="0" borderId="1" xfId="1" applyNumberFormat="1" applyFont="1" applyBorder="1"/>
    <xf numFmtId="14" fontId="14" fillId="0" borderId="1" xfId="1" applyNumberFormat="1" applyFont="1" applyBorder="1"/>
    <xf numFmtId="0" fontId="14" fillId="0" borderId="1" xfId="1" applyFont="1" applyFill="1" applyBorder="1" applyAlignment="1">
      <alignment wrapText="1"/>
    </xf>
    <xf numFmtId="0" fontId="1" fillId="0" borderId="1" xfId="1" applyBorder="1"/>
    <xf numFmtId="167" fontId="14" fillId="0" borderId="1" xfId="1" applyNumberFormat="1" applyFont="1" applyBorder="1"/>
    <xf numFmtId="0" fontId="16" fillId="0" borderId="1" xfId="1" applyFont="1" applyBorder="1"/>
    <xf numFmtId="168" fontId="14" fillId="0" borderId="1" xfId="1" applyNumberFormat="1" applyFont="1" applyBorder="1"/>
    <xf numFmtId="168" fontId="14" fillId="0" borderId="1" xfId="2" applyNumberFormat="1" applyFont="1" applyFill="1" applyBorder="1"/>
    <xf numFmtId="168" fontId="14" fillId="0" borderId="1" xfId="2" applyNumberFormat="1" applyFont="1" applyBorder="1"/>
    <xf numFmtId="168" fontId="1" fillId="0" borderId="1" xfId="1" applyNumberFormat="1" applyBorder="1"/>
    <xf numFmtId="0" fontId="14" fillId="0" borderId="1" xfId="1" applyFont="1" applyBorder="1" applyAlignment="1">
      <alignment horizontal="center"/>
    </xf>
    <xf numFmtId="0" fontId="14" fillId="0" borderId="1" xfId="1" applyFont="1" applyBorder="1" applyAlignment="1">
      <alignment wrapText="1"/>
    </xf>
    <xf numFmtId="0" fontId="9" fillId="0" borderId="0" xfId="3" applyFont="1" applyBorder="1"/>
    <xf numFmtId="0" fontId="9" fillId="0" borderId="0" xfId="3" applyFont="1" applyBorder="1" applyAlignment="1">
      <alignment horizontal="left"/>
    </xf>
    <xf numFmtId="5" fontId="9" fillId="0" borderId="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center"/>
    </xf>
    <xf numFmtId="5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8" fillId="0" borderId="0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5" fontId="8" fillId="0" borderId="0" xfId="3" applyNumberFormat="1" applyFont="1" applyBorder="1" applyAlignment="1">
      <alignment horizontal="right"/>
    </xf>
    <xf numFmtId="164" fontId="8" fillId="0" borderId="0" xfId="3" applyNumberFormat="1" applyFont="1" applyBorder="1" applyAlignment="1">
      <alignment horizontal="right"/>
    </xf>
    <xf numFmtId="164" fontId="8" fillId="0" borderId="0" xfId="3" applyNumberFormat="1" applyFont="1" applyBorder="1" applyAlignment="1">
      <alignment horizontal="center"/>
    </xf>
    <xf numFmtId="5" fontId="8" fillId="0" borderId="0" xfId="3" applyNumberFormat="1" applyFont="1" applyBorder="1" applyAlignment="1">
      <alignment horizontal="center"/>
    </xf>
    <xf numFmtId="0" fontId="8" fillId="0" borderId="0" xfId="3" applyFont="1" applyBorder="1"/>
    <xf numFmtId="167" fontId="8" fillId="0" borderId="1" xfId="4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right"/>
    </xf>
    <xf numFmtId="0" fontId="8" fillId="0" borderId="0" xfId="3" applyFont="1" applyBorder="1" applyAlignment="1">
      <alignment horizontal="right"/>
    </xf>
    <xf numFmtId="0" fontId="2" fillId="0" borderId="0" xfId="3" applyFont="1" applyBorder="1"/>
    <xf numFmtId="0" fontId="2" fillId="0" borderId="0" xfId="3" applyFont="1" applyBorder="1" applyAlignment="1">
      <alignment horizontal="left"/>
    </xf>
    <xf numFmtId="5" fontId="2" fillId="0" borderId="0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center"/>
    </xf>
    <xf numFmtId="164" fontId="19" fillId="0" borderId="0" xfId="3" applyNumberFormat="1" applyFont="1" applyBorder="1" applyAlignment="1">
      <alignment horizontal="center"/>
    </xf>
    <xf numFmtId="49" fontId="6" fillId="0" borderId="0" xfId="3" applyNumberFormat="1" applyFont="1" applyBorder="1" applyAlignment="1">
      <alignment horizontal="center"/>
    </xf>
    <xf numFmtId="0" fontId="17" fillId="0" borderId="0" xfId="3" applyBorder="1"/>
    <xf numFmtId="0" fontId="7" fillId="0" borderId="0" xfId="3" applyFont="1" applyBorder="1" applyAlignment="1"/>
    <xf numFmtId="0" fontId="7" fillId="0" borderId="0" xfId="3" applyFont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9" fillId="3" borderId="1" xfId="1" applyFont="1" applyFill="1" applyBorder="1"/>
    <xf numFmtId="0" fontId="9" fillId="3" borderId="1" xfId="1" applyFont="1" applyFill="1" applyBorder="1" applyAlignment="1">
      <alignment wrapText="1"/>
    </xf>
    <xf numFmtId="14" fontId="9" fillId="3" borderId="1" xfId="1" applyNumberFormat="1" applyFont="1" applyFill="1" applyBorder="1"/>
    <xf numFmtId="168" fontId="9" fillId="3" borderId="1" xfId="1" applyNumberFormat="1" applyFont="1" applyFill="1" applyBorder="1"/>
    <xf numFmtId="0" fontId="9" fillId="3" borderId="1" xfId="1" applyFont="1" applyFill="1" applyBorder="1" applyAlignment="1">
      <alignment horizontal="center"/>
    </xf>
    <xf numFmtId="0" fontId="20" fillId="3" borderId="1" xfId="1" applyFont="1" applyFill="1" applyBorder="1" applyAlignment="1">
      <alignment horizontal="center"/>
    </xf>
    <xf numFmtId="0" fontId="14" fillId="3" borderId="1" xfId="1" applyFont="1" applyFill="1" applyBorder="1"/>
    <xf numFmtId="0" fontId="14" fillId="3" borderId="1" xfId="1" applyFont="1" applyFill="1" applyBorder="1" applyAlignment="1">
      <alignment wrapText="1"/>
    </xf>
    <xf numFmtId="14" fontId="14" fillId="3" borderId="1" xfId="1" applyNumberFormat="1" applyFont="1" applyFill="1" applyBorder="1"/>
    <xf numFmtId="168" fontId="14" fillId="3" borderId="1" xfId="1" applyNumberFormat="1" applyFont="1" applyFill="1" applyBorder="1"/>
    <xf numFmtId="0" fontId="14" fillId="3" borderId="1" xfId="1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168" fontId="1" fillId="3" borderId="1" xfId="1" applyNumberFormat="1" applyFill="1" applyBorder="1"/>
    <xf numFmtId="0" fontId="1" fillId="3" borderId="1" xfId="1" applyFill="1" applyBorder="1"/>
    <xf numFmtId="168" fontId="14" fillId="3" borderId="1" xfId="2" applyNumberFormat="1" applyFont="1" applyFill="1" applyBorder="1"/>
    <xf numFmtId="0" fontId="9" fillId="3" borderId="1" xfId="3" applyFont="1" applyFill="1" applyBorder="1"/>
    <xf numFmtId="0" fontId="9" fillId="3" borderId="1" xfId="3" applyFont="1" applyFill="1" applyBorder="1" applyAlignment="1">
      <alignment wrapText="1"/>
    </xf>
    <xf numFmtId="0" fontId="9" fillId="3" borderId="1" xfId="3" applyFont="1" applyFill="1" applyBorder="1" applyAlignment="1">
      <alignment horizontal="center" wrapText="1"/>
    </xf>
    <xf numFmtId="164" fontId="9" fillId="3" borderId="1" xfId="3" applyNumberFormat="1" applyFont="1" applyFill="1" applyBorder="1" applyAlignment="1">
      <alignment horizontal="center"/>
    </xf>
    <xf numFmtId="14" fontId="9" fillId="3" borderId="1" xfId="3" applyNumberFormat="1" applyFont="1" applyFill="1" applyBorder="1" applyAlignment="1">
      <alignment horizontal="center"/>
    </xf>
    <xf numFmtId="168" fontId="9" fillId="3" borderId="1" xfId="3" applyNumberFormat="1" applyFont="1" applyFill="1" applyBorder="1" applyAlignment="1">
      <alignment horizontal="center"/>
    </xf>
    <xf numFmtId="0" fontId="9" fillId="3" borderId="1" xfId="3" applyFont="1" applyFill="1" applyBorder="1" applyAlignment="1">
      <alignment horizontal="center"/>
    </xf>
    <xf numFmtId="168" fontId="16" fillId="3" borderId="1" xfId="1" applyNumberFormat="1" applyFont="1" applyFill="1" applyBorder="1"/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5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5" fontId="9" fillId="3" borderId="1" xfId="0" applyNumberFormat="1" applyFont="1" applyFill="1" applyBorder="1" applyAlignment="1">
      <alignment horizontal="right" vertical="center" wrapText="1"/>
    </xf>
    <xf numFmtId="167" fontId="8" fillId="0" borderId="0" xfId="0" applyNumberFormat="1" applyFont="1" applyBorder="1" applyAlignment="1">
      <alignment horizontal="center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right"/>
    </xf>
    <xf numFmtId="0" fontId="9" fillId="0" borderId="0" xfId="3" applyFont="1" applyBorder="1" applyAlignment="1">
      <alignment horizontal="center" textRotation="180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  <xf numFmtId="164" fontId="9" fillId="2" borderId="3" xfId="3" applyNumberFormat="1" applyFont="1" applyFill="1" applyBorder="1" applyAlignment="1">
      <alignment horizontal="center" vertical="center" wrapText="1"/>
    </xf>
    <xf numFmtId="5" fontId="9" fillId="2" borderId="1" xfId="3" applyNumberFormat="1" applyFont="1" applyFill="1" applyBorder="1" applyAlignment="1">
      <alignment horizontal="center" vertical="center" wrapText="1"/>
    </xf>
    <xf numFmtId="5" fontId="9" fillId="2" borderId="3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180"/>
    </xf>
    <xf numFmtId="5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</cellXfs>
  <cellStyles count="5">
    <cellStyle name="Currency 2" xfId="2"/>
    <cellStyle name="Currency 2 2" xfId="4"/>
    <cellStyle name="Normal" xfId="0" builtinId="0"/>
    <cellStyle name="Normal 2" xfId="1"/>
    <cellStyle name="Normal 2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41"/>
  <sheetViews>
    <sheetView tabSelected="1" zoomScale="125" zoomScaleNormal="125" workbookViewId="0">
      <selection activeCell="D28" sqref="D28"/>
    </sheetView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5.140625" style="4" bestFit="1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</cols>
  <sheetData>
    <row r="1" spans="1:15" ht="24" customHeight="1">
      <c r="B1" s="65"/>
      <c r="C1" s="65"/>
      <c r="D1" s="34" t="s">
        <v>0</v>
      </c>
      <c r="E1" s="65"/>
      <c r="F1" s="65"/>
      <c r="G1" s="65"/>
      <c r="H1" s="65"/>
      <c r="I1" s="65"/>
      <c r="J1" s="65"/>
      <c r="K1" s="65"/>
      <c r="L1" s="65"/>
    </row>
    <row r="2" spans="1:15" ht="12.75" customHeight="1">
      <c r="A2" s="35"/>
      <c r="B2" s="66">
        <v>2010</v>
      </c>
      <c r="C2" s="36"/>
      <c r="D2" s="64" t="s">
        <v>18</v>
      </c>
      <c r="E2" s="37"/>
      <c r="F2" s="35"/>
      <c r="G2" s="31"/>
      <c r="H2" s="66">
        <v>2009</v>
      </c>
      <c r="I2" s="35"/>
      <c r="J2" s="35"/>
      <c r="K2" s="35"/>
      <c r="L2" s="38"/>
    </row>
    <row r="3" spans="1:15" ht="12.75" customHeight="1">
      <c r="A3" s="39" t="s">
        <v>1</v>
      </c>
      <c r="B3" s="40">
        <v>67</v>
      </c>
      <c r="C3" s="36"/>
      <c r="D3" s="161" t="s">
        <v>17</v>
      </c>
      <c r="E3" s="37"/>
      <c r="F3" s="35"/>
      <c r="G3" s="39" t="s">
        <v>1</v>
      </c>
      <c r="H3" s="40">
        <v>78</v>
      </c>
      <c r="I3" s="35"/>
      <c r="J3" s="35"/>
      <c r="K3" s="35"/>
      <c r="L3" s="38"/>
    </row>
    <row r="4" spans="1:15" ht="12.75" customHeight="1">
      <c r="A4" s="39" t="s">
        <v>2</v>
      </c>
      <c r="B4" s="40">
        <v>39</v>
      </c>
      <c r="C4" s="35"/>
      <c r="D4" s="161"/>
      <c r="E4" s="41"/>
      <c r="F4" s="35"/>
      <c r="G4" s="39" t="s">
        <v>2</v>
      </c>
      <c r="H4" s="40">
        <v>35</v>
      </c>
      <c r="I4" s="35"/>
      <c r="J4" s="35"/>
      <c r="K4" s="35"/>
      <c r="L4" s="38"/>
    </row>
    <row r="5" spans="1:15" ht="12.75" customHeight="1">
      <c r="A5" s="39" t="s">
        <v>3</v>
      </c>
      <c r="B5" s="32">
        <v>3081590</v>
      </c>
      <c r="C5" s="35"/>
      <c r="E5" s="41"/>
      <c r="F5" s="35"/>
      <c r="G5" s="39" t="s">
        <v>3</v>
      </c>
      <c r="H5" s="146">
        <v>2784403</v>
      </c>
      <c r="I5" s="35"/>
      <c r="J5" s="42"/>
      <c r="K5" s="36"/>
      <c r="L5" s="38"/>
    </row>
    <row r="6" spans="1:15" ht="6" customHeight="1">
      <c r="A6" s="42"/>
      <c r="B6" s="42"/>
      <c r="C6" s="42"/>
      <c r="D6" s="42"/>
      <c r="E6" s="41"/>
      <c r="F6" s="43"/>
      <c r="G6" s="43"/>
      <c r="H6" s="44"/>
      <c r="I6" s="40"/>
      <c r="J6" s="42"/>
      <c r="K6" s="36"/>
      <c r="L6" s="38"/>
    </row>
    <row r="7" spans="1:15" ht="12.75" customHeight="1">
      <c r="A7" s="156" t="s">
        <v>4</v>
      </c>
      <c r="B7" s="156"/>
      <c r="C7" s="67">
        <v>18</v>
      </c>
      <c r="D7" s="68">
        <f>SUM(H12:H42)</f>
        <v>866543</v>
      </c>
      <c r="E7" s="37"/>
      <c r="F7" s="37"/>
      <c r="G7" s="45"/>
      <c r="H7" s="46"/>
      <c r="I7" s="33"/>
      <c r="J7" s="36"/>
      <c r="K7" s="36"/>
      <c r="L7" s="38"/>
    </row>
    <row r="8" spans="1:15" s="2" customFormat="1" ht="12.75" customHeight="1">
      <c r="A8" s="157" t="s">
        <v>5</v>
      </c>
      <c r="B8" s="157" t="s">
        <v>6</v>
      </c>
      <c r="C8" s="157" t="s">
        <v>7</v>
      </c>
      <c r="D8" s="162" t="s">
        <v>8</v>
      </c>
      <c r="E8" s="165" t="s">
        <v>15</v>
      </c>
      <c r="F8" s="165" t="s">
        <v>16</v>
      </c>
      <c r="G8" s="166" t="s">
        <v>9</v>
      </c>
      <c r="H8" s="159" t="s">
        <v>10</v>
      </c>
      <c r="I8" s="160" t="s">
        <v>11</v>
      </c>
      <c r="J8" s="157" t="s">
        <v>12</v>
      </c>
      <c r="K8" s="157" t="s">
        <v>13</v>
      </c>
      <c r="L8" s="158" t="s">
        <v>14</v>
      </c>
    </row>
    <row r="9" spans="1:15" s="2" customFormat="1" ht="12.75" customHeight="1">
      <c r="A9" s="157"/>
      <c r="B9" s="157"/>
      <c r="C9" s="157"/>
      <c r="D9" s="163"/>
      <c r="E9" s="165"/>
      <c r="F9" s="165"/>
      <c r="G9" s="166"/>
      <c r="H9" s="159"/>
      <c r="I9" s="160"/>
      <c r="J9" s="157"/>
      <c r="K9" s="157"/>
      <c r="L9" s="158"/>
      <c r="N9" s="11"/>
      <c r="O9" s="11"/>
    </row>
    <row r="10" spans="1:15" s="2" customFormat="1" ht="12.75" customHeight="1">
      <c r="A10" s="157"/>
      <c r="B10" s="157"/>
      <c r="C10" s="157"/>
      <c r="D10" s="164"/>
      <c r="E10" s="165"/>
      <c r="F10" s="165"/>
      <c r="G10" s="166"/>
      <c r="H10" s="159"/>
      <c r="I10" s="160"/>
      <c r="J10" s="157"/>
      <c r="K10" s="157"/>
      <c r="L10" s="158"/>
      <c r="N10" s="11"/>
      <c r="O10" s="11"/>
    </row>
    <row r="11" spans="1:15" s="9" customFormat="1" ht="3" customHeight="1">
      <c r="A11" s="47"/>
      <c r="B11" s="12"/>
      <c r="C11" s="12"/>
      <c r="D11" s="48"/>
      <c r="E11" s="29"/>
      <c r="F11" s="29"/>
      <c r="G11" s="13"/>
      <c r="H11" s="14"/>
      <c r="I11" s="15"/>
      <c r="J11" s="12"/>
      <c r="K11" s="12"/>
      <c r="L11" s="49"/>
      <c r="N11" s="10"/>
      <c r="O11" s="10"/>
    </row>
    <row r="12" spans="1:15" s="9" customFormat="1" ht="12.75" customHeight="1">
      <c r="A12" s="53" t="s">
        <v>55</v>
      </c>
      <c r="B12" s="53"/>
      <c r="C12" s="53" t="s">
        <v>56</v>
      </c>
      <c r="D12" s="62" t="s">
        <v>57</v>
      </c>
      <c r="E12" s="54">
        <v>39908</v>
      </c>
      <c r="F12" s="54">
        <v>41274</v>
      </c>
      <c r="G12" s="55" t="s">
        <v>58</v>
      </c>
      <c r="H12" s="56">
        <v>50000</v>
      </c>
      <c r="I12" s="57" t="s">
        <v>36</v>
      </c>
      <c r="J12" s="57" t="s">
        <v>59</v>
      </c>
      <c r="K12" s="57" t="s">
        <v>24</v>
      </c>
      <c r="L12" s="57">
        <v>4</v>
      </c>
      <c r="N12" s="10"/>
      <c r="O12" s="10"/>
    </row>
    <row r="13" spans="1:15" s="9" customFormat="1" ht="12.75" customHeight="1">
      <c r="A13" s="52" t="s">
        <v>25</v>
      </c>
      <c r="B13" s="53" t="s">
        <v>26</v>
      </c>
      <c r="C13" s="53" t="s">
        <v>20</v>
      </c>
      <c r="D13" s="62" t="s">
        <v>21</v>
      </c>
      <c r="E13" s="54">
        <v>40224</v>
      </c>
      <c r="F13" s="54">
        <v>40574</v>
      </c>
      <c r="G13" s="55" t="s">
        <v>22</v>
      </c>
      <c r="H13" s="56">
        <v>2600</v>
      </c>
      <c r="I13" s="57" t="s">
        <v>23</v>
      </c>
      <c r="J13" s="57" t="s">
        <v>120</v>
      </c>
      <c r="K13" s="57" t="s">
        <v>24</v>
      </c>
      <c r="L13" s="57">
        <v>1</v>
      </c>
      <c r="N13" s="10"/>
      <c r="O13" s="10"/>
    </row>
    <row r="14" spans="1:15" s="9" customFormat="1" ht="12.75" customHeight="1">
      <c r="A14" s="52" t="s">
        <v>27</v>
      </c>
      <c r="B14" s="53" t="s">
        <v>26</v>
      </c>
      <c r="C14" s="53" t="s">
        <v>20</v>
      </c>
      <c r="D14" s="62" t="s">
        <v>21</v>
      </c>
      <c r="E14" s="54">
        <v>40224</v>
      </c>
      <c r="F14" s="54">
        <v>40574</v>
      </c>
      <c r="G14" s="55" t="s">
        <v>22</v>
      </c>
      <c r="H14" s="56">
        <v>2600</v>
      </c>
      <c r="I14" s="57" t="s">
        <v>23</v>
      </c>
      <c r="J14" s="57" t="s">
        <v>120</v>
      </c>
      <c r="K14" s="57" t="s">
        <v>24</v>
      </c>
      <c r="L14" s="57">
        <v>1</v>
      </c>
      <c r="N14" s="10"/>
      <c r="O14" s="10"/>
    </row>
    <row r="15" spans="1:15" s="9" customFormat="1" ht="12.75" customHeight="1">
      <c r="A15" s="138" t="s">
        <v>107</v>
      </c>
      <c r="B15" s="138" t="s">
        <v>109</v>
      </c>
      <c r="C15" s="138" t="s">
        <v>20</v>
      </c>
      <c r="D15" s="139" t="s">
        <v>105</v>
      </c>
      <c r="E15" s="140">
        <v>40040</v>
      </c>
      <c r="F15" s="140">
        <v>41121</v>
      </c>
      <c r="G15" s="141" t="s">
        <v>106</v>
      </c>
      <c r="H15" s="142">
        <v>2000</v>
      </c>
      <c r="I15" s="143" t="s">
        <v>36</v>
      </c>
      <c r="J15" s="143" t="s">
        <v>119</v>
      </c>
      <c r="K15" s="143" t="s">
        <v>24</v>
      </c>
      <c r="L15" s="143">
        <v>1</v>
      </c>
    </row>
    <row r="16" spans="1:15" s="9" customFormat="1" ht="12.75" customHeight="1">
      <c r="A16" s="53" t="s">
        <v>63</v>
      </c>
      <c r="B16" s="53"/>
      <c r="C16" s="53" t="s">
        <v>65</v>
      </c>
      <c r="D16" s="62" t="s">
        <v>66</v>
      </c>
      <c r="E16" s="54">
        <v>40219</v>
      </c>
      <c r="F16" s="54">
        <v>40584</v>
      </c>
      <c r="G16" s="55" t="s">
        <v>67</v>
      </c>
      <c r="H16" s="56">
        <v>14400</v>
      </c>
      <c r="I16" s="57" t="s">
        <v>23</v>
      </c>
      <c r="J16" s="57" t="s">
        <v>119</v>
      </c>
      <c r="K16" s="57" t="s">
        <v>24</v>
      </c>
      <c r="L16" s="57">
        <v>4</v>
      </c>
    </row>
    <row r="17" spans="1:12" s="9" customFormat="1" ht="12.75" customHeight="1">
      <c r="A17" s="53" t="s">
        <v>44</v>
      </c>
      <c r="B17" s="53" t="s">
        <v>46</v>
      </c>
      <c r="C17" s="53" t="s">
        <v>47</v>
      </c>
      <c r="D17" s="62" t="s">
        <v>48</v>
      </c>
      <c r="E17" s="54">
        <v>40210</v>
      </c>
      <c r="F17" s="54">
        <v>40390</v>
      </c>
      <c r="G17" s="55" t="s">
        <v>49</v>
      </c>
      <c r="H17" s="56">
        <v>38738</v>
      </c>
      <c r="I17" s="57" t="s">
        <v>23</v>
      </c>
      <c r="J17" s="57" t="s">
        <v>119</v>
      </c>
      <c r="K17" s="57" t="s">
        <v>24</v>
      </c>
      <c r="L17" s="57">
        <v>4</v>
      </c>
    </row>
    <row r="18" spans="1:12" s="9" customFormat="1" ht="12.75" customHeight="1">
      <c r="A18" s="53" t="s">
        <v>29</v>
      </c>
      <c r="B18" s="53" t="s">
        <v>26</v>
      </c>
      <c r="C18" s="53" t="s">
        <v>20</v>
      </c>
      <c r="D18" s="62" t="s">
        <v>21</v>
      </c>
      <c r="E18" s="54">
        <v>40224</v>
      </c>
      <c r="F18" s="54">
        <v>40574</v>
      </c>
      <c r="G18" s="55" t="s">
        <v>22</v>
      </c>
      <c r="H18" s="56">
        <v>2600</v>
      </c>
      <c r="I18" s="57" t="s">
        <v>23</v>
      </c>
      <c r="J18" s="57" t="s">
        <v>119</v>
      </c>
      <c r="K18" s="57" t="s">
        <v>24</v>
      </c>
      <c r="L18" s="57">
        <v>1</v>
      </c>
    </row>
    <row r="19" spans="1:12" s="9" customFormat="1" ht="12.75" customHeight="1">
      <c r="A19" s="138" t="s">
        <v>104</v>
      </c>
      <c r="B19" s="138"/>
      <c r="C19" s="138" t="s">
        <v>20</v>
      </c>
      <c r="D19" s="139" t="s">
        <v>105</v>
      </c>
      <c r="E19" s="140">
        <v>40040</v>
      </c>
      <c r="F19" s="140">
        <v>41121</v>
      </c>
      <c r="G19" s="141" t="s">
        <v>106</v>
      </c>
      <c r="H19" s="142">
        <v>2000</v>
      </c>
      <c r="I19" s="143" t="s">
        <v>36</v>
      </c>
      <c r="J19" s="143" t="s">
        <v>119</v>
      </c>
      <c r="K19" s="143" t="s">
        <v>24</v>
      </c>
      <c r="L19" s="143">
        <v>1</v>
      </c>
    </row>
    <row r="20" spans="1:12" s="9" customFormat="1" ht="12.75" customHeight="1">
      <c r="A20" s="53" t="s">
        <v>64</v>
      </c>
      <c r="B20" s="53" t="s">
        <v>68</v>
      </c>
      <c r="C20" s="53" t="s">
        <v>65</v>
      </c>
      <c r="D20" s="62" t="s">
        <v>66</v>
      </c>
      <c r="E20" s="54">
        <v>40219</v>
      </c>
      <c r="F20" s="54">
        <v>40584</v>
      </c>
      <c r="G20" s="55" t="s">
        <v>67</v>
      </c>
      <c r="H20" s="56">
        <v>14400</v>
      </c>
      <c r="I20" s="57" t="s">
        <v>23</v>
      </c>
      <c r="J20" s="57" t="s">
        <v>119</v>
      </c>
      <c r="K20" s="57" t="s">
        <v>24</v>
      </c>
      <c r="L20" s="57">
        <v>4</v>
      </c>
    </row>
    <row r="21" spans="1:12" s="9" customFormat="1" ht="12.75" customHeight="1">
      <c r="A21" s="53" t="s">
        <v>45</v>
      </c>
      <c r="B21" s="53" t="s">
        <v>46</v>
      </c>
      <c r="C21" s="53" t="s">
        <v>47</v>
      </c>
      <c r="D21" s="62" t="s">
        <v>48</v>
      </c>
      <c r="E21" s="54">
        <v>40210</v>
      </c>
      <c r="F21" s="54">
        <v>40390</v>
      </c>
      <c r="G21" s="55" t="s">
        <v>49</v>
      </c>
      <c r="H21" s="56">
        <v>38738</v>
      </c>
      <c r="I21" s="57" t="s">
        <v>23</v>
      </c>
      <c r="J21" s="57" t="s">
        <v>119</v>
      </c>
      <c r="K21" s="57" t="s">
        <v>24</v>
      </c>
      <c r="L21" s="57">
        <v>4</v>
      </c>
    </row>
    <row r="22" spans="1:12" s="9" customFormat="1" ht="12.75" customHeight="1">
      <c r="A22" s="53" t="s">
        <v>43</v>
      </c>
      <c r="B22" s="53"/>
      <c r="C22" s="53" t="s">
        <v>47</v>
      </c>
      <c r="D22" s="62" t="s">
        <v>48</v>
      </c>
      <c r="E22" s="54">
        <v>40210</v>
      </c>
      <c r="F22" s="54">
        <v>40390</v>
      </c>
      <c r="G22" s="55" t="s">
        <v>49</v>
      </c>
      <c r="H22" s="56">
        <v>38738</v>
      </c>
      <c r="I22" s="57" t="s">
        <v>23</v>
      </c>
      <c r="J22" s="57" t="s">
        <v>119</v>
      </c>
      <c r="K22" s="57" t="s">
        <v>24</v>
      </c>
      <c r="L22" s="57">
        <v>4</v>
      </c>
    </row>
    <row r="23" spans="1:12" s="9" customFormat="1" ht="12.75" customHeight="1">
      <c r="A23" s="138" t="s">
        <v>19</v>
      </c>
      <c r="B23" s="144"/>
      <c r="C23" s="144" t="s">
        <v>20</v>
      </c>
      <c r="D23" s="139" t="s">
        <v>21</v>
      </c>
      <c r="E23" s="140">
        <v>40224</v>
      </c>
      <c r="F23" s="140">
        <v>40574</v>
      </c>
      <c r="G23" s="141" t="s">
        <v>22</v>
      </c>
      <c r="H23" s="145">
        <v>2600</v>
      </c>
      <c r="I23" s="143" t="s">
        <v>23</v>
      </c>
      <c r="J23" s="143" t="s">
        <v>119</v>
      </c>
      <c r="K23" s="143" t="s">
        <v>24</v>
      </c>
      <c r="L23" s="143">
        <v>1</v>
      </c>
    </row>
    <row r="24" spans="1:12" s="9" customFormat="1" ht="12.75" customHeight="1">
      <c r="A24" s="52" t="s">
        <v>108</v>
      </c>
      <c r="B24" s="52" t="s">
        <v>109</v>
      </c>
      <c r="C24" s="52" t="s">
        <v>20</v>
      </c>
      <c r="D24" s="62" t="s">
        <v>105</v>
      </c>
      <c r="E24" s="54">
        <v>40040</v>
      </c>
      <c r="F24" s="54">
        <v>41121</v>
      </c>
      <c r="G24" s="55" t="s">
        <v>106</v>
      </c>
      <c r="H24" s="58">
        <v>2000</v>
      </c>
      <c r="I24" s="57" t="s">
        <v>36</v>
      </c>
      <c r="J24" s="57" t="s">
        <v>119</v>
      </c>
      <c r="K24" s="57" t="s">
        <v>24</v>
      </c>
      <c r="L24" s="57">
        <v>1</v>
      </c>
    </row>
    <row r="25" spans="1:12" s="9" customFormat="1" ht="12.75" customHeight="1">
      <c r="A25" s="53" t="s">
        <v>69</v>
      </c>
      <c r="B25" s="53"/>
      <c r="C25" s="53" t="s">
        <v>72</v>
      </c>
      <c r="D25" s="62" t="s">
        <v>73</v>
      </c>
      <c r="E25" s="54">
        <v>39400</v>
      </c>
      <c r="F25" s="54">
        <v>40346</v>
      </c>
      <c r="G25" s="55" t="s">
        <v>74</v>
      </c>
      <c r="H25" s="56">
        <v>32511</v>
      </c>
      <c r="I25" s="57" t="s">
        <v>23</v>
      </c>
      <c r="J25" s="57" t="s">
        <v>119</v>
      </c>
      <c r="K25" s="57" t="s">
        <v>24</v>
      </c>
      <c r="L25" s="57">
        <v>1</v>
      </c>
    </row>
    <row r="26" spans="1:12" s="9" customFormat="1" ht="12.75" customHeight="1">
      <c r="A26" s="53" t="s">
        <v>70</v>
      </c>
      <c r="B26" s="53" t="s">
        <v>71</v>
      </c>
      <c r="C26" s="53" t="s">
        <v>72</v>
      </c>
      <c r="D26" s="62" t="s">
        <v>73</v>
      </c>
      <c r="E26" s="54">
        <v>39400</v>
      </c>
      <c r="F26" s="54">
        <v>40346</v>
      </c>
      <c r="G26" s="55" t="s">
        <v>74</v>
      </c>
      <c r="H26" s="56">
        <v>32510</v>
      </c>
      <c r="I26" s="57" t="s">
        <v>23</v>
      </c>
      <c r="J26" s="57" t="s">
        <v>119</v>
      </c>
      <c r="K26" s="57" t="s">
        <v>24</v>
      </c>
      <c r="L26" s="57">
        <v>1</v>
      </c>
    </row>
    <row r="27" spans="1:12" s="9" customFormat="1" ht="12.75" customHeight="1">
      <c r="A27" s="144" t="s">
        <v>32</v>
      </c>
      <c r="B27" s="144"/>
      <c r="C27" s="144" t="s">
        <v>33</v>
      </c>
      <c r="D27" s="139" t="s">
        <v>34</v>
      </c>
      <c r="E27" s="140">
        <v>39625</v>
      </c>
      <c r="F27" s="140">
        <v>40421</v>
      </c>
      <c r="G27" s="141" t="s">
        <v>35</v>
      </c>
      <c r="H27" s="145">
        <v>46622</v>
      </c>
      <c r="I27" s="143" t="s">
        <v>36</v>
      </c>
      <c r="J27" s="143" t="s">
        <v>119</v>
      </c>
      <c r="K27" s="143" t="s">
        <v>24</v>
      </c>
      <c r="L27" s="143">
        <v>2</v>
      </c>
    </row>
    <row r="28" spans="1:12" s="9" customFormat="1" ht="12.75" customHeight="1">
      <c r="A28" s="53" t="s">
        <v>94</v>
      </c>
      <c r="B28" s="53" t="s">
        <v>95</v>
      </c>
      <c r="C28" s="53" t="s">
        <v>91</v>
      </c>
      <c r="D28" s="62" t="s">
        <v>92</v>
      </c>
      <c r="E28" s="54">
        <v>40223</v>
      </c>
      <c r="F28" s="54">
        <v>40298</v>
      </c>
      <c r="G28" s="55" t="s">
        <v>93</v>
      </c>
      <c r="H28" s="56">
        <v>1937</v>
      </c>
      <c r="I28" s="57" t="s">
        <v>23</v>
      </c>
      <c r="J28" s="57" t="s">
        <v>121</v>
      </c>
      <c r="K28" s="57" t="s">
        <v>24</v>
      </c>
      <c r="L28" s="57">
        <v>3</v>
      </c>
    </row>
    <row r="29" spans="1:12" s="9" customFormat="1" ht="12.75" customHeight="1">
      <c r="A29" s="53" t="s">
        <v>96</v>
      </c>
      <c r="B29" s="53" t="s">
        <v>95</v>
      </c>
      <c r="C29" s="53" t="s">
        <v>91</v>
      </c>
      <c r="D29" s="62" t="s">
        <v>92</v>
      </c>
      <c r="E29" s="54">
        <v>40223</v>
      </c>
      <c r="F29" s="54">
        <v>40298</v>
      </c>
      <c r="G29" s="55" t="s">
        <v>93</v>
      </c>
      <c r="H29" s="56">
        <v>1937</v>
      </c>
      <c r="I29" s="57" t="s">
        <v>23</v>
      </c>
      <c r="J29" s="57" t="s">
        <v>121</v>
      </c>
      <c r="K29" s="57" t="s">
        <v>24</v>
      </c>
      <c r="L29" s="57">
        <v>3</v>
      </c>
    </row>
    <row r="30" spans="1:12" s="9" customFormat="1" ht="12.75" customHeight="1">
      <c r="A30" s="53" t="s">
        <v>90</v>
      </c>
      <c r="B30" s="53"/>
      <c r="C30" s="53" t="s">
        <v>91</v>
      </c>
      <c r="D30" s="62" t="s">
        <v>92</v>
      </c>
      <c r="E30" s="54">
        <v>40223</v>
      </c>
      <c r="F30" s="54">
        <v>40298</v>
      </c>
      <c r="G30" s="55" t="s">
        <v>93</v>
      </c>
      <c r="H30" s="56">
        <v>1938</v>
      </c>
      <c r="I30" s="57" t="s">
        <v>23</v>
      </c>
      <c r="J30" s="57" t="s">
        <v>121</v>
      </c>
      <c r="K30" s="57" t="s">
        <v>24</v>
      </c>
      <c r="L30" s="57">
        <v>3</v>
      </c>
    </row>
    <row r="31" spans="1:12" s="9" customFormat="1" ht="12.75" customHeight="1">
      <c r="A31" s="144" t="s">
        <v>97</v>
      </c>
      <c r="B31" s="144" t="s">
        <v>95</v>
      </c>
      <c r="C31" s="144" t="s">
        <v>91</v>
      </c>
      <c r="D31" s="139" t="s">
        <v>92</v>
      </c>
      <c r="E31" s="140">
        <v>40223</v>
      </c>
      <c r="F31" s="140">
        <v>40298</v>
      </c>
      <c r="G31" s="141" t="s">
        <v>93</v>
      </c>
      <c r="H31" s="145">
        <v>1937</v>
      </c>
      <c r="I31" s="143" t="s">
        <v>23</v>
      </c>
      <c r="J31" s="143" t="s">
        <v>121</v>
      </c>
      <c r="K31" s="143" t="s">
        <v>24</v>
      </c>
      <c r="L31" s="143">
        <v>3</v>
      </c>
    </row>
    <row r="32" spans="1:12" s="9" customFormat="1" ht="12.75" customHeight="1">
      <c r="A32" s="53" t="s">
        <v>98</v>
      </c>
      <c r="B32" s="53"/>
      <c r="C32" s="53" t="s">
        <v>99</v>
      </c>
      <c r="D32" s="62" t="s">
        <v>100</v>
      </c>
      <c r="E32" s="54">
        <v>40232</v>
      </c>
      <c r="F32" s="54">
        <v>40313</v>
      </c>
      <c r="G32" s="55" t="s">
        <v>101</v>
      </c>
      <c r="H32" s="56">
        <v>7500</v>
      </c>
      <c r="I32" s="57" t="s">
        <v>23</v>
      </c>
      <c r="J32" s="57" t="s">
        <v>102</v>
      </c>
      <c r="K32" s="57" t="s">
        <v>103</v>
      </c>
      <c r="L32" s="57">
        <v>4</v>
      </c>
    </row>
    <row r="33" spans="1:74" s="9" customFormat="1" ht="12.75" customHeight="1">
      <c r="A33" s="59" t="s">
        <v>114</v>
      </c>
      <c r="B33" s="59"/>
      <c r="C33" s="59" t="s">
        <v>115</v>
      </c>
      <c r="D33" s="63" t="s">
        <v>116</v>
      </c>
      <c r="E33" s="60">
        <v>40323</v>
      </c>
      <c r="F33" s="60">
        <v>40319</v>
      </c>
      <c r="G33" s="51" t="s">
        <v>117</v>
      </c>
      <c r="H33" s="61">
        <v>8523</v>
      </c>
      <c r="I33" s="50" t="s">
        <v>23</v>
      </c>
      <c r="J33" s="50" t="s">
        <v>118</v>
      </c>
      <c r="K33" s="50" t="s">
        <v>42</v>
      </c>
      <c r="L33" s="50">
        <v>2</v>
      </c>
    </row>
    <row r="34" spans="1:74" s="9" customFormat="1" ht="12.75" customHeight="1">
      <c r="A34" s="53" t="s">
        <v>37</v>
      </c>
      <c r="B34" s="53"/>
      <c r="C34" s="53" t="s">
        <v>38</v>
      </c>
      <c r="D34" s="62" t="s">
        <v>39</v>
      </c>
      <c r="E34" s="54">
        <v>40179</v>
      </c>
      <c r="F34" s="54">
        <v>40543</v>
      </c>
      <c r="G34" s="55" t="s">
        <v>40</v>
      </c>
      <c r="H34" s="56">
        <v>15632</v>
      </c>
      <c r="I34" s="57" t="s">
        <v>23</v>
      </c>
      <c r="J34" s="57" t="s">
        <v>41</v>
      </c>
      <c r="K34" s="57" t="s">
        <v>42</v>
      </c>
      <c r="L34" s="57">
        <v>4</v>
      </c>
    </row>
    <row r="35" spans="1:74" s="9" customFormat="1" ht="12.75" customHeight="1">
      <c r="A35" s="138" t="s">
        <v>110</v>
      </c>
      <c r="B35" s="138"/>
      <c r="C35" s="138" t="s">
        <v>111</v>
      </c>
      <c r="D35" s="139" t="s">
        <v>112</v>
      </c>
      <c r="E35" s="140">
        <v>39934</v>
      </c>
      <c r="F35" s="140">
        <v>40298</v>
      </c>
      <c r="G35" s="141" t="s">
        <v>113</v>
      </c>
      <c r="H35" s="142">
        <v>5000</v>
      </c>
      <c r="I35" s="143" t="s">
        <v>36</v>
      </c>
      <c r="J35" s="143" t="s">
        <v>85</v>
      </c>
      <c r="K35" s="143" t="s">
        <v>31</v>
      </c>
      <c r="L35" s="143">
        <v>4</v>
      </c>
    </row>
    <row r="36" spans="1:74" s="9" customFormat="1" ht="12.75" customHeight="1">
      <c r="A36" s="53" t="s">
        <v>86</v>
      </c>
      <c r="B36" s="53"/>
      <c r="C36" s="53" t="s">
        <v>87</v>
      </c>
      <c r="D36" s="62" t="s">
        <v>88</v>
      </c>
      <c r="E36" s="54">
        <v>40148</v>
      </c>
      <c r="F36" s="54">
        <v>40512</v>
      </c>
      <c r="G36" s="55" t="s">
        <v>89</v>
      </c>
      <c r="H36" s="56">
        <v>49826</v>
      </c>
      <c r="I36" s="57" t="s">
        <v>36</v>
      </c>
      <c r="J36" s="57" t="s">
        <v>85</v>
      </c>
      <c r="K36" s="57" t="s">
        <v>31</v>
      </c>
      <c r="L36" s="57">
        <v>1</v>
      </c>
    </row>
    <row r="37" spans="1:74" s="9" customFormat="1" ht="12.75" customHeight="1">
      <c r="A37" s="53" t="s">
        <v>81</v>
      </c>
      <c r="B37" s="53"/>
      <c r="C37" s="53" t="s">
        <v>82</v>
      </c>
      <c r="D37" s="62" t="s">
        <v>83</v>
      </c>
      <c r="E37" s="54">
        <v>40210</v>
      </c>
      <c r="F37" s="54">
        <v>40574</v>
      </c>
      <c r="G37" s="55" t="s">
        <v>84</v>
      </c>
      <c r="H37" s="56">
        <v>291060</v>
      </c>
      <c r="I37" s="57" t="s">
        <v>36</v>
      </c>
      <c r="J37" s="57" t="s">
        <v>85</v>
      </c>
      <c r="K37" s="57" t="s">
        <v>31</v>
      </c>
      <c r="L37" s="57">
        <v>1</v>
      </c>
    </row>
    <row r="38" spans="1:74" s="9" customFormat="1" ht="12.75" customHeight="1">
      <c r="A38" s="53" t="s">
        <v>28</v>
      </c>
      <c r="B38" s="53" t="s">
        <v>26</v>
      </c>
      <c r="C38" s="53" t="s">
        <v>20</v>
      </c>
      <c r="D38" s="62" t="s">
        <v>21</v>
      </c>
      <c r="E38" s="54">
        <v>40224</v>
      </c>
      <c r="F38" s="54">
        <v>40574</v>
      </c>
      <c r="G38" s="55" t="s">
        <v>22</v>
      </c>
      <c r="H38" s="56">
        <v>2600</v>
      </c>
      <c r="I38" s="57" t="s">
        <v>23</v>
      </c>
      <c r="J38" s="57" t="s">
        <v>30</v>
      </c>
      <c r="K38" s="57" t="s">
        <v>31</v>
      </c>
      <c r="L38" s="57">
        <v>1</v>
      </c>
    </row>
    <row r="39" spans="1:74" s="9" customFormat="1" ht="12.75" customHeight="1">
      <c r="A39" s="144" t="s">
        <v>28</v>
      </c>
      <c r="B39" s="144"/>
      <c r="C39" s="144" t="s">
        <v>60</v>
      </c>
      <c r="D39" s="139" t="s">
        <v>61</v>
      </c>
      <c r="E39" s="140">
        <v>39995</v>
      </c>
      <c r="F39" s="140">
        <v>41060</v>
      </c>
      <c r="G39" s="141" t="s">
        <v>62</v>
      </c>
      <c r="H39" s="145">
        <v>54184</v>
      </c>
      <c r="I39" s="143" t="s">
        <v>36</v>
      </c>
      <c r="J39" s="143" t="s">
        <v>30</v>
      </c>
      <c r="K39" s="143" t="s">
        <v>31</v>
      </c>
      <c r="L39" s="143">
        <v>2</v>
      </c>
    </row>
    <row r="40" spans="1:74" s="9" customFormat="1" ht="12.75" customHeight="1">
      <c r="A40" s="53" t="s">
        <v>75</v>
      </c>
      <c r="B40" s="53"/>
      <c r="C40" s="53" t="s">
        <v>76</v>
      </c>
      <c r="D40" s="62" t="s">
        <v>77</v>
      </c>
      <c r="E40" s="54">
        <v>40207</v>
      </c>
      <c r="F40" s="54">
        <v>40571</v>
      </c>
      <c r="G40" s="55" t="s">
        <v>78</v>
      </c>
      <c r="H40" s="56">
        <v>756</v>
      </c>
      <c r="I40" s="57" t="s">
        <v>23</v>
      </c>
      <c r="J40" s="57" t="s">
        <v>54</v>
      </c>
      <c r="K40" s="57" t="s">
        <v>31</v>
      </c>
      <c r="L40" s="57">
        <v>2</v>
      </c>
    </row>
    <row r="41" spans="1:74" s="10" customFormat="1" ht="12.75" customHeight="1">
      <c r="A41" s="53" t="s">
        <v>79</v>
      </c>
      <c r="B41" s="53"/>
      <c r="C41" s="53" t="s">
        <v>76</v>
      </c>
      <c r="D41" s="62" t="s">
        <v>77</v>
      </c>
      <c r="E41" s="54">
        <v>40207</v>
      </c>
      <c r="F41" s="54">
        <v>40571</v>
      </c>
      <c r="G41" s="55" t="s">
        <v>80</v>
      </c>
      <c r="H41" s="56">
        <v>756</v>
      </c>
      <c r="I41" s="57" t="s">
        <v>23</v>
      </c>
      <c r="J41" s="57" t="s">
        <v>54</v>
      </c>
      <c r="K41" s="57" t="s">
        <v>31</v>
      </c>
      <c r="L41" s="57">
        <v>2</v>
      </c>
    </row>
    <row r="42" spans="1:74" s="6" customFormat="1" ht="12.75" customHeight="1">
      <c r="A42" s="53" t="s">
        <v>50</v>
      </c>
      <c r="B42" s="53"/>
      <c r="C42" s="53" t="s">
        <v>51</v>
      </c>
      <c r="D42" s="62" t="s">
        <v>52</v>
      </c>
      <c r="E42" s="54">
        <v>40193</v>
      </c>
      <c r="F42" s="54">
        <v>40557</v>
      </c>
      <c r="G42" s="55" t="s">
        <v>53</v>
      </c>
      <c r="H42" s="56">
        <v>99900</v>
      </c>
      <c r="I42" s="57" t="s">
        <v>23</v>
      </c>
      <c r="J42" s="57" t="s">
        <v>54</v>
      </c>
      <c r="K42" s="57" t="s">
        <v>31</v>
      </c>
      <c r="L42" s="57">
        <v>1</v>
      </c>
    </row>
    <row r="43" spans="1:74" ht="12.75" customHeight="1">
      <c r="A43" s="22"/>
      <c r="B43" s="23"/>
      <c r="C43" s="22"/>
      <c r="D43" s="22"/>
      <c r="E43" s="18"/>
      <c r="F43" s="18"/>
      <c r="G43" s="19"/>
      <c r="H43" s="24"/>
      <c r="I43" s="19"/>
      <c r="J43" s="22"/>
      <c r="K43" s="2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12.75" customHeight="1">
      <c r="A44" s="22"/>
      <c r="B44" s="23"/>
      <c r="C44" s="22"/>
      <c r="D44" s="22"/>
      <c r="E44" s="18"/>
      <c r="F44" s="18"/>
      <c r="G44" s="19"/>
      <c r="H44" s="24"/>
      <c r="I44" s="19"/>
      <c r="J44" s="22"/>
      <c r="K44" s="2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ht="12.75" customHeight="1">
      <c r="A45" s="22"/>
      <c r="B45" s="23"/>
      <c r="C45" s="22"/>
      <c r="D45" s="22"/>
      <c r="E45" s="18"/>
      <c r="F45" s="18"/>
      <c r="G45" s="19"/>
      <c r="H45" s="24"/>
      <c r="I45" s="19"/>
      <c r="J45" s="22"/>
      <c r="K45" s="2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ht="12.75" customHeight="1">
      <c r="A46" s="22"/>
      <c r="B46" s="23"/>
      <c r="C46" s="22"/>
      <c r="D46" s="22"/>
      <c r="E46" s="18"/>
      <c r="F46" s="18"/>
      <c r="G46" s="19"/>
      <c r="H46" s="24"/>
      <c r="I46" s="19"/>
      <c r="J46" s="22"/>
      <c r="K46" s="2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12.75" customHeight="1">
      <c r="A47" s="22"/>
      <c r="B47" s="23"/>
      <c r="C47" s="22"/>
      <c r="D47" s="22"/>
      <c r="E47" s="18"/>
      <c r="F47" s="18"/>
      <c r="G47" s="19"/>
      <c r="H47" s="24"/>
      <c r="I47" s="19"/>
      <c r="J47" s="22"/>
      <c r="K47" s="2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2.75" customHeight="1">
      <c r="A48" s="22"/>
      <c r="B48" s="23"/>
      <c r="C48" s="22"/>
      <c r="D48" s="22"/>
      <c r="E48" s="18"/>
      <c r="F48" s="18"/>
      <c r="G48" s="19"/>
      <c r="H48" s="24"/>
      <c r="I48" s="19"/>
      <c r="J48" s="22"/>
      <c r="K48" s="2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12.75" customHeight="1">
      <c r="A49" s="22"/>
      <c r="B49" s="23"/>
      <c r="C49" s="22"/>
      <c r="D49" s="22"/>
      <c r="E49" s="18"/>
      <c r="F49" s="18"/>
      <c r="G49" s="19"/>
      <c r="H49" s="24"/>
      <c r="I49" s="19"/>
      <c r="J49" s="22"/>
      <c r="K49" s="2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>
      <c r="A51" s="21"/>
      <c r="B51" s="21"/>
      <c r="C51" s="21"/>
      <c r="D51" s="26"/>
      <c r="E51" s="20"/>
      <c r="F51" s="20"/>
      <c r="G51" s="20"/>
      <c r="H51" s="27"/>
      <c r="I51" s="20"/>
      <c r="J51" s="21"/>
      <c r="K51" s="21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12.75" customHeight="1">
      <c r="A52" s="21"/>
      <c r="B52" s="21"/>
      <c r="C52" s="21"/>
      <c r="D52" s="21"/>
      <c r="E52" s="20"/>
      <c r="F52" s="20"/>
      <c r="G52" s="20"/>
      <c r="H52" s="27"/>
      <c r="I52" s="20"/>
      <c r="J52" s="21"/>
      <c r="K52" s="21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12.75" customHeight="1">
      <c r="A53" s="20"/>
      <c r="B53" s="20"/>
      <c r="C53" s="20"/>
      <c r="D53" s="20"/>
      <c r="E53" s="20"/>
      <c r="F53" s="20"/>
      <c r="G53" s="20"/>
      <c r="H53" s="28"/>
      <c r="I53" s="20"/>
      <c r="J53" s="20"/>
      <c r="K53" s="2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>
      <c r="A54" s="20"/>
      <c r="B54" s="20"/>
      <c r="C54" s="20"/>
      <c r="D54" s="20"/>
      <c r="E54" s="20"/>
      <c r="F54" s="20"/>
      <c r="G54" s="20"/>
      <c r="H54" s="28"/>
      <c r="I54" s="20"/>
      <c r="J54" s="20"/>
      <c r="K54" s="2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>
      <c r="A55" s="20"/>
      <c r="B55" s="20"/>
      <c r="C55" s="20"/>
      <c r="D55" s="20"/>
      <c r="E55" s="20"/>
      <c r="F55" s="20"/>
      <c r="G55" s="20"/>
      <c r="H55" s="28"/>
      <c r="I55" s="20"/>
      <c r="J55" s="20"/>
      <c r="K55" s="2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>
      <c r="A56" s="12"/>
      <c r="B56" s="12"/>
      <c r="C56" s="12"/>
      <c r="D56" s="12"/>
      <c r="E56" s="29"/>
      <c r="F56" s="29"/>
      <c r="G56" s="15"/>
      <c r="H56" s="14"/>
      <c r="I56" s="15"/>
      <c r="J56" s="12"/>
      <c r="K56" s="1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>
      <c r="A57" s="12"/>
      <c r="B57" s="12"/>
      <c r="C57" s="12"/>
      <c r="D57" s="12"/>
      <c r="E57" s="29"/>
      <c r="F57" s="29"/>
      <c r="G57" s="15"/>
      <c r="H57" s="14"/>
      <c r="I57" s="15"/>
      <c r="J57" s="12"/>
      <c r="K57" s="1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>
      <c r="A58" s="12"/>
      <c r="B58" s="12"/>
      <c r="C58" s="12"/>
      <c r="D58" s="12"/>
      <c r="E58" s="29"/>
      <c r="F58" s="29"/>
      <c r="G58" s="15"/>
      <c r="H58" s="14"/>
      <c r="I58" s="15"/>
      <c r="J58" s="12"/>
      <c r="K58" s="1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>
      <c r="A59" s="12"/>
      <c r="B59" s="12"/>
      <c r="C59" s="12"/>
      <c r="D59" s="12"/>
      <c r="E59" s="29"/>
      <c r="F59" s="29"/>
      <c r="G59" s="15"/>
      <c r="H59" s="14"/>
      <c r="I59" s="15"/>
      <c r="J59" s="12"/>
      <c r="K59" s="1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>
      <c r="A60" s="12"/>
      <c r="B60" s="12"/>
      <c r="C60" s="12"/>
      <c r="D60" s="12"/>
      <c r="E60" s="29"/>
      <c r="F60" s="29"/>
      <c r="G60" s="15"/>
      <c r="H60" s="14"/>
      <c r="I60" s="15"/>
      <c r="J60" s="12"/>
      <c r="K60" s="1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>
      <c r="A61" s="12"/>
      <c r="B61" s="12"/>
      <c r="C61" s="12"/>
      <c r="D61" s="12"/>
      <c r="E61" s="29"/>
      <c r="F61" s="29"/>
      <c r="G61" s="15"/>
      <c r="H61" s="14"/>
      <c r="I61" s="15"/>
      <c r="J61" s="12"/>
      <c r="K61" s="1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>
      <c r="A62" s="12"/>
      <c r="B62" s="12"/>
      <c r="C62" s="12"/>
      <c r="D62" s="12"/>
      <c r="E62" s="29"/>
      <c r="F62" s="29"/>
      <c r="G62" s="15"/>
      <c r="H62" s="14"/>
      <c r="I62" s="15"/>
      <c r="J62" s="12"/>
      <c r="K62" s="1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>
      <c r="A63" s="12"/>
      <c r="B63" s="12"/>
      <c r="C63" s="12"/>
      <c r="D63" s="12"/>
      <c r="E63" s="29"/>
      <c r="F63" s="29"/>
      <c r="G63" s="15"/>
      <c r="H63" s="14"/>
      <c r="I63" s="15"/>
      <c r="J63" s="12"/>
      <c r="K63" s="1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A64" s="21"/>
      <c r="B64" s="21"/>
      <c r="C64" s="21"/>
      <c r="D64" s="21"/>
      <c r="E64" s="16"/>
      <c r="F64" s="16"/>
      <c r="G64" s="20"/>
      <c r="H64" s="27"/>
      <c r="I64" s="20"/>
      <c r="J64" s="21"/>
      <c r="K64" s="21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21"/>
      <c r="B65" s="21"/>
      <c r="C65" s="21"/>
      <c r="D65" s="21"/>
      <c r="E65" s="16"/>
      <c r="F65" s="16"/>
      <c r="G65" s="20"/>
      <c r="H65" s="27"/>
      <c r="I65" s="20"/>
      <c r="J65" s="21"/>
      <c r="K65" s="2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21"/>
      <c r="B66" s="21"/>
      <c r="C66" s="21"/>
      <c r="D66" s="21"/>
      <c r="E66" s="16"/>
      <c r="F66" s="16"/>
      <c r="G66" s="17"/>
      <c r="H66" s="27"/>
      <c r="I66" s="20"/>
      <c r="J66" s="21"/>
      <c r="K66" s="21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21"/>
      <c r="B67" s="21"/>
      <c r="C67" s="21"/>
      <c r="D67" s="21"/>
      <c r="E67" s="16"/>
      <c r="F67" s="16"/>
      <c r="G67" s="17"/>
      <c r="H67" s="27"/>
      <c r="I67" s="20"/>
      <c r="J67" s="21"/>
      <c r="K67" s="21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>
      <c r="A68" s="21"/>
      <c r="B68" s="21"/>
      <c r="C68" s="21"/>
      <c r="D68" s="21"/>
      <c r="E68" s="16"/>
      <c r="F68" s="16"/>
      <c r="G68" s="17"/>
      <c r="H68" s="27"/>
      <c r="I68" s="20"/>
      <c r="J68" s="21"/>
      <c r="K68" s="21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>
      <c r="A69" s="21"/>
      <c r="B69" s="21"/>
      <c r="C69" s="21"/>
      <c r="D69" s="21"/>
      <c r="E69" s="16"/>
      <c r="F69" s="16"/>
      <c r="G69" s="17"/>
      <c r="H69" s="27"/>
      <c r="I69" s="20"/>
      <c r="J69" s="21"/>
      <c r="K69" s="21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A70" s="21"/>
      <c r="B70" s="21"/>
      <c r="C70" s="21"/>
      <c r="D70" s="21"/>
      <c r="E70" s="16"/>
      <c r="F70" s="16"/>
      <c r="G70" s="17"/>
      <c r="H70" s="27"/>
      <c r="I70" s="20"/>
      <c r="J70" s="21"/>
      <c r="K70" s="21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21"/>
      <c r="B71" s="21"/>
      <c r="C71" s="21"/>
      <c r="D71" s="21"/>
      <c r="E71" s="16"/>
      <c r="F71" s="16"/>
      <c r="G71" s="17"/>
      <c r="H71" s="27"/>
      <c r="I71" s="20"/>
      <c r="J71" s="21"/>
      <c r="K71" s="21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21"/>
      <c r="B72" s="21"/>
      <c r="C72" s="21"/>
      <c r="D72" s="25"/>
      <c r="E72" s="30"/>
      <c r="F72" s="30"/>
      <c r="G72" s="25"/>
      <c r="H72" s="25"/>
      <c r="I72" s="25"/>
      <c r="J72" s="25"/>
      <c r="K72" s="25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21"/>
      <c r="B73" s="21"/>
      <c r="C73" s="21"/>
      <c r="D73" s="25"/>
      <c r="E73" s="30"/>
      <c r="F73" s="30"/>
      <c r="G73" s="25"/>
      <c r="H73" s="25"/>
      <c r="I73" s="25"/>
      <c r="J73" s="25"/>
      <c r="K73" s="25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21"/>
      <c r="B74" s="21"/>
      <c r="C74" s="21"/>
      <c r="D74" s="25"/>
      <c r="E74" s="30"/>
      <c r="F74" s="30"/>
      <c r="G74" s="25"/>
      <c r="H74" s="25"/>
      <c r="I74" s="25"/>
      <c r="J74" s="25"/>
      <c r="K74" s="25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21"/>
      <c r="B75" s="21"/>
      <c r="C75" s="21"/>
      <c r="D75" s="21"/>
      <c r="E75" s="16"/>
      <c r="F75" s="16"/>
      <c r="G75" s="17"/>
      <c r="H75" s="27"/>
      <c r="I75" s="20"/>
      <c r="J75" s="21"/>
      <c r="K75" s="21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21"/>
      <c r="B76" s="21"/>
      <c r="C76" s="21"/>
      <c r="D76" s="21"/>
      <c r="E76" s="16"/>
      <c r="F76" s="16"/>
      <c r="G76" s="17"/>
      <c r="H76" s="27"/>
      <c r="I76" s="20"/>
      <c r="J76" s="21"/>
      <c r="K76" s="21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21"/>
      <c r="B77" s="21"/>
      <c r="C77" s="21"/>
      <c r="D77" s="21"/>
      <c r="E77" s="16"/>
      <c r="F77" s="16"/>
      <c r="G77" s="17"/>
      <c r="H77" s="27"/>
      <c r="I77" s="20"/>
      <c r="J77" s="21"/>
      <c r="K77" s="21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21"/>
      <c r="B78" s="21"/>
      <c r="C78" s="21"/>
      <c r="D78" s="21"/>
      <c r="E78" s="16"/>
      <c r="F78" s="16"/>
      <c r="G78" s="17"/>
      <c r="H78" s="27"/>
      <c r="I78" s="20"/>
      <c r="J78" s="21"/>
      <c r="K78" s="2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3:74" ht="12.75" customHeight="1"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3:74" ht="12.75" customHeight="1"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3:74" ht="12.75" customHeight="1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3:74" ht="12.75" customHeight="1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3:74" ht="12.75" customHeight="1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3:74" ht="12.75" customHeight="1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3:74" ht="12.75" customHeight="1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3:74" ht="12.75" customHeight="1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3:74" ht="12.75" customHeight="1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3:74" ht="12.75" customHeight="1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3:74" ht="12.75" customHeight="1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3:74" ht="12.75" customHeight="1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3:74" ht="12.75" customHeight="1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3:74" ht="12.75" customHeight="1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3:74" ht="12.75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3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</sheetData>
  <sortState ref="A12:L42">
    <sortCondition ref="K12:K42"/>
    <sortCondition ref="J12:J42"/>
    <sortCondition ref="A12:A42"/>
  </sortState>
  <mergeCells count="14">
    <mergeCell ref="D3:D4"/>
    <mergeCell ref="D8:D10"/>
    <mergeCell ref="E8:E10"/>
    <mergeCell ref="F8:F10"/>
    <mergeCell ref="G8:G10"/>
    <mergeCell ref="A7:B7"/>
    <mergeCell ref="A8:A10"/>
    <mergeCell ref="B8:B10"/>
    <mergeCell ref="C8:C10"/>
    <mergeCell ref="L8:L10"/>
    <mergeCell ref="K8:K10"/>
    <mergeCell ref="H8:H10"/>
    <mergeCell ref="J8:J10"/>
    <mergeCell ref="I8:I10"/>
  </mergeCells>
  <phoneticPr fontId="0" type="noConversion"/>
  <printOptions horizontalCentered="1" verticalCentered="1"/>
  <pageMargins left="0.2" right="0.2" top="0.1" bottom="0.1" header="0.1" footer="0.2"/>
  <pageSetup scale="83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workbookViewId="0">
      <pane ySplit="9" topLeftCell="A46" activePane="bottomLeft" state="frozen"/>
      <selection pane="bottomLeft" activeCell="C46" sqref="C46"/>
    </sheetView>
  </sheetViews>
  <sheetFormatPr defaultRowHeight="15"/>
  <cols>
    <col min="1" max="1" width="20.42578125" style="69" bestFit="1" customWidth="1"/>
    <col min="2" max="2" width="19.85546875" style="69" bestFit="1" customWidth="1"/>
    <col min="3" max="3" width="44.28515625" style="69" bestFit="1" customWidth="1"/>
    <col min="4" max="4" width="54.28515625" style="69" bestFit="1" customWidth="1"/>
    <col min="5" max="5" width="11.42578125" style="69" bestFit="1" customWidth="1"/>
    <col min="6" max="6" width="12.28515625" style="69" bestFit="1" customWidth="1"/>
    <col min="7" max="7" width="15.28515625" style="69" bestFit="1" customWidth="1"/>
    <col min="8" max="9" width="9.140625" style="69"/>
    <col min="10" max="10" width="8" style="69" customWidth="1"/>
    <col min="11" max="11" width="10.5703125" style="69" bestFit="1" customWidth="1"/>
    <col min="12" max="12" width="3" style="70" bestFit="1" customWidth="1"/>
    <col min="13" max="16384" width="9.140625" style="69"/>
  </cols>
  <sheetData>
    <row r="1" spans="1:12" ht="23.25">
      <c r="A1" s="106"/>
      <c r="B1" s="112"/>
      <c r="C1" s="112"/>
      <c r="D1" s="113" t="s">
        <v>0</v>
      </c>
      <c r="E1" s="112"/>
      <c r="F1" s="112"/>
      <c r="G1" s="112"/>
      <c r="H1" s="112"/>
      <c r="I1" s="112"/>
      <c r="J1" s="112"/>
      <c r="K1" s="112"/>
      <c r="L1" s="95"/>
    </row>
    <row r="2" spans="1:12" ht="15.75">
      <c r="A2" s="111"/>
      <c r="B2" s="106"/>
      <c r="C2" s="106"/>
      <c r="D2" s="110" t="s">
        <v>18</v>
      </c>
      <c r="E2" s="109"/>
      <c r="F2" s="108"/>
      <c r="G2" s="107"/>
      <c r="H2" s="106"/>
      <c r="I2" s="106"/>
      <c r="J2" s="105"/>
      <c r="K2" s="105"/>
      <c r="L2" s="95"/>
    </row>
    <row r="3" spans="1:12" ht="15.75">
      <c r="A3" s="111"/>
      <c r="B3" s="106"/>
      <c r="C3" s="106"/>
      <c r="D3" s="110"/>
      <c r="E3" s="109"/>
      <c r="F3" s="108"/>
      <c r="G3" s="107"/>
      <c r="H3" s="106"/>
      <c r="I3" s="106"/>
      <c r="J3" s="105"/>
      <c r="K3" s="105"/>
      <c r="L3" s="95"/>
    </row>
    <row r="4" spans="1:12">
      <c r="A4" s="104"/>
      <c r="B4" s="100"/>
      <c r="C4" s="103" t="s">
        <v>247</v>
      </c>
      <c r="D4" s="102">
        <f>D6/C6</f>
        <v>426925.63157894736</v>
      </c>
      <c r="E4" s="99"/>
      <c r="F4" s="101"/>
      <c r="G4" s="100"/>
      <c r="H4" s="96"/>
      <c r="I4" s="90"/>
      <c r="J4" s="89"/>
      <c r="K4" s="89"/>
      <c r="L4" s="95"/>
    </row>
    <row r="5" spans="1:12">
      <c r="A5" s="96"/>
      <c r="B5" s="96"/>
      <c r="C5" s="96"/>
      <c r="D5" s="96"/>
      <c r="E5" s="99"/>
      <c r="F5" s="98"/>
      <c r="G5" s="97"/>
      <c r="H5" s="96"/>
      <c r="I5" s="90"/>
      <c r="J5" s="89"/>
      <c r="K5" s="89"/>
      <c r="L5" s="95"/>
    </row>
    <row r="6" spans="1:12">
      <c r="A6" s="149" t="s">
        <v>246</v>
      </c>
      <c r="B6" s="149"/>
      <c r="C6" s="94">
        <f>COUNTA(G10:G200)</f>
        <v>38</v>
      </c>
      <c r="D6" s="93">
        <f>SUM(G10:G200)</f>
        <v>16223174</v>
      </c>
      <c r="E6" s="92"/>
      <c r="F6" s="92"/>
      <c r="G6" s="91"/>
      <c r="H6" s="90"/>
      <c r="I6" s="90"/>
      <c r="J6" s="89"/>
      <c r="K6" s="89"/>
      <c r="L6" s="150" t="s">
        <v>245</v>
      </c>
    </row>
    <row r="7" spans="1:12">
      <c r="A7" s="151" t="s">
        <v>5</v>
      </c>
      <c r="B7" s="151" t="s">
        <v>6</v>
      </c>
      <c r="C7" s="151" t="s">
        <v>7</v>
      </c>
      <c r="D7" s="147" t="s">
        <v>8</v>
      </c>
      <c r="E7" s="152" t="s">
        <v>15</v>
      </c>
      <c r="F7" s="152" t="s">
        <v>16</v>
      </c>
      <c r="G7" s="154" t="s">
        <v>10</v>
      </c>
      <c r="H7" s="151" t="s">
        <v>12</v>
      </c>
      <c r="I7" s="151" t="s">
        <v>13</v>
      </c>
      <c r="J7" s="147" t="s">
        <v>244</v>
      </c>
      <c r="K7" s="147" t="s">
        <v>243</v>
      </c>
      <c r="L7" s="150"/>
    </row>
    <row r="8" spans="1:12">
      <c r="A8" s="151"/>
      <c r="B8" s="151"/>
      <c r="C8" s="151"/>
      <c r="D8" s="148"/>
      <c r="E8" s="152"/>
      <c r="F8" s="152"/>
      <c r="G8" s="154"/>
      <c r="H8" s="151"/>
      <c r="I8" s="151"/>
      <c r="J8" s="148"/>
      <c r="K8" s="148"/>
      <c r="L8" s="150"/>
    </row>
    <row r="9" spans="1:12">
      <c r="A9" s="147"/>
      <c r="B9" s="147"/>
      <c r="C9" s="147"/>
      <c r="D9" s="148"/>
      <c r="E9" s="153"/>
      <c r="F9" s="153"/>
      <c r="G9" s="155"/>
      <c r="H9" s="147"/>
      <c r="I9" s="147"/>
      <c r="J9" s="148"/>
      <c r="K9" s="148"/>
      <c r="L9" s="150"/>
    </row>
    <row r="10" spans="1:12">
      <c r="A10" s="75" t="s">
        <v>172</v>
      </c>
      <c r="B10" s="75"/>
      <c r="C10" s="88" t="s">
        <v>20</v>
      </c>
      <c r="D10" s="88" t="s">
        <v>168</v>
      </c>
      <c r="E10" s="78">
        <v>40422</v>
      </c>
      <c r="F10" s="78">
        <v>41517</v>
      </c>
      <c r="G10" s="83">
        <v>995805</v>
      </c>
      <c r="H10" s="87" t="s">
        <v>167</v>
      </c>
      <c r="I10" s="87" t="s">
        <v>24</v>
      </c>
      <c r="J10" s="87">
        <v>24</v>
      </c>
      <c r="K10" s="87"/>
      <c r="L10" s="74" t="s">
        <v>122</v>
      </c>
    </row>
    <row r="11" spans="1:12">
      <c r="A11" s="75" t="s">
        <v>170</v>
      </c>
      <c r="B11" s="75" t="s">
        <v>169</v>
      </c>
      <c r="C11" s="88" t="s">
        <v>20</v>
      </c>
      <c r="D11" s="88" t="s">
        <v>168</v>
      </c>
      <c r="E11" s="78">
        <v>40422</v>
      </c>
      <c r="F11" s="78">
        <v>41517</v>
      </c>
      <c r="G11" s="83"/>
      <c r="H11" s="87" t="s">
        <v>167</v>
      </c>
      <c r="I11" s="87" t="s">
        <v>24</v>
      </c>
      <c r="J11" s="87">
        <v>24</v>
      </c>
      <c r="K11" s="87"/>
      <c r="L11" s="74" t="s">
        <v>122</v>
      </c>
    </row>
    <row r="12" spans="1:12">
      <c r="A12" s="75" t="s">
        <v>55</v>
      </c>
      <c r="B12" s="75"/>
      <c r="C12" s="88" t="s">
        <v>231</v>
      </c>
      <c r="D12" s="88" t="s">
        <v>230</v>
      </c>
      <c r="E12" s="78">
        <v>40330</v>
      </c>
      <c r="F12" s="78">
        <v>41060</v>
      </c>
      <c r="G12" s="83">
        <v>425865</v>
      </c>
      <c r="H12" s="87" t="s">
        <v>59</v>
      </c>
      <c r="I12" s="87" t="s">
        <v>24</v>
      </c>
      <c r="J12" s="87">
        <v>4</v>
      </c>
      <c r="K12" s="87"/>
      <c r="L12" s="74" t="s">
        <v>122</v>
      </c>
    </row>
    <row r="13" spans="1:12">
      <c r="A13" s="115" t="s">
        <v>221</v>
      </c>
      <c r="B13" s="115" t="s">
        <v>220</v>
      </c>
      <c r="C13" s="116" t="s">
        <v>20</v>
      </c>
      <c r="D13" s="116" t="s">
        <v>219</v>
      </c>
      <c r="E13" s="117">
        <v>40210</v>
      </c>
      <c r="F13" s="117" t="s">
        <v>218</v>
      </c>
      <c r="G13" s="118"/>
      <c r="H13" s="119" t="s">
        <v>59</v>
      </c>
      <c r="I13" s="119" t="s">
        <v>24</v>
      </c>
      <c r="J13" s="119">
        <v>9</v>
      </c>
      <c r="K13" s="119"/>
      <c r="L13" s="120" t="s">
        <v>122</v>
      </c>
    </row>
    <row r="14" spans="1:12" ht="23.25">
      <c r="A14" s="75" t="s">
        <v>209</v>
      </c>
      <c r="B14" s="75"/>
      <c r="C14" s="88" t="s">
        <v>208</v>
      </c>
      <c r="D14" s="88" t="s">
        <v>207</v>
      </c>
      <c r="E14" s="78">
        <v>40422</v>
      </c>
      <c r="F14" s="78">
        <v>41152</v>
      </c>
      <c r="G14" s="83">
        <v>213789</v>
      </c>
      <c r="H14" s="87" t="s">
        <v>59</v>
      </c>
      <c r="I14" s="87" t="s">
        <v>24</v>
      </c>
      <c r="J14" s="87">
        <v>13</v>
      </c>
      <c r="K14" s="87"/>
      <c r="L14" s="74" t="s">
        <v>122</v>
      </c>
    </row>
    <row r="15" spans="1:12">
      <c r="A15" s="75" t="s">
        <v>211</v>
      </c>
      <c r="B15" s="75"/>
      <c r="C15" s="88" t="s">
        <v>82</v>
      </c>
      <c r="D15" s="88" t="s">
        <v>210</v>
      </c>
      <c r="E15" s="78">
        <v>40513</v>
      </c>
      <c r="F15" s="78">
        <v>41608</v>
      </c>
      <c r="G15" s="83">
        <v>675000</v>
      </c>
      <c r="H15" s="87" t="s">
        <v>59</v>
      </c>
      <c r="I15" s="87" t="s">
        <v>24</v>
      </c>
      <c r="J15" s="87">
        <v>12</v>
      </c>
      <c r="K15" s="87"/>
      <c r="L15" s="74" t="s">
        <v>122</v>
      </c>
    </row>
    <row r="16" spans="1:12">
      <c r="A16" s="75" t="s">
        <v>25</v>
      </c>
      <c r="B16" s="75"/>
      <c r="C16" s="88" t="s">
        <v>20</v>
      </c>
      <c r="D16" s="88" t="s">
        <v>205</v>
      </c>
      <c r="E16" s="78">
        <v>40344</v>
      </c>
      <c r="F16" s="78">
        <v>42169</v>
      </c>
      <c r="G16" s="83">
        <v>2992190</v>
      </c>
      <c r="H16" s="87" t="s">
        <v>120</v>
      </c>
      <c r="I16" s="87" t="s">
        <v>24</v>
      </c>
      <c r="J16" s="87">
        <v>14</v>
      </c>
      <c r="K16" s="87"/>
      <c r="L16" s="74" t="s">
        <v>122</v>
      </c>
    </row>
    <row r="17" spans="1:12">
      <c r="A17" s="121" t="s">
        <v>28</v>
      </c>
      <c r="B17" s="121" t="s">
        <v>206</v>
      </c>
      <c r="C17" s="122" t="s">
        <v>20</v>
      </c>
      <c r="D17" s="122" t="s">
        <v>205</v>
      </c>
      <c r="E17" s="123">
        <v>40344</v>
      </c>
      <c r="F17" s="123">
        <v>42169</v>
      </c>
      <c r="G17" s="124"/>
      <c r="H17" s="125" t="s">
        <v>120</v>
      </c>
      <c r="I17" s="125" t="s">
        <v>24</v>
      </c>
      <c r="J17" s="125">
        <v>14</v>
      </c>
      <c r="K17" s="125"/>
      <c r="L17" s="126" t="s">
        <v>122</v>
      </c>
    </row>
    <row r="18" spans="1:12">
      <c r="A18" s="75" t="s">
        <v>165</v>
      </c>
      <c r="B18" s="75"/>
      <c r="C18" s="88" t="s">
        <v>228</v>
      </c>
      <c r="D18" s="88" t="s">
        <v>227</v>
      </c>
      <c r="E18" s="78">
        <v>40238</v>
      </c>
      <c r="F18" s="78">
        <v>40602</v>
      </c>
      <c r="G18" s="83">
        <v>144544</v>
      </c>
      <c r="H18" s="87" t="s">
        <v>120</v>
      </c>
      <c r="I18" s="87" t="s">
        <v>24</v>
      </c>
      <c r="J18" s="87">
        <v>6</v>
      </c>
      <c r="K18" s="87"/>
      <c r="L18" s="74" t="s">
        <v>122</v>
      </c>
    </row>
    <row r="19" spans="1:12">
      <c r="A19" s="75" t="s">
        <v>165</v>
      </c>
      <c r="B19" s="75" t="s">
        <v>163</v>
      </c>
      <c r="C19" s="88" t="s">
        <v>82</v>
      </c>
      <c r="D19" s="88" t="s">
        <v>162</v>
      </c>
      <c r="E19" s="78">
        <v>40513</v>
      </c>
      <c r="F19" s="78">
        <v>41244</v>
      </c>
      <c r="G19" s="83"/>
      <c r="H19" s="87" t="s">
        <v>120</v>
      </c>
      <c r="I19" s="87" t="s">
        <v>24</v>
      </c>
      <c r="J19" s="87">
        <v>25</v>
      </c>
      <c r="K19" s="87"/>
      <c r="L19" s="74" t="s">
        <v>122</v>
      </c>
    </row>
    <row r="20" spans="1:12">
      <c r="A20" s="75" t="s">
        <v>189</v>
      </c>
      <c r="B20" s="75"/>
      <c r="C20" s="88" t="s">
        <v>188</v>
      </c>
      <c r="D20" s="88" t="s">
        <v>187</v>
      </c>
      <c r="E20" s="78">
        <v>40210</v>
      </c>
      <c r="F20" s="78">
        <v>40283</v>
      </c>
      <c r="G20" s="83">
        <v>11955</v>
      </c>
      <c r="H20" s="87" t="s">
        <v>120</v>
      </c>
      <c r="I20" s="87" t="s">
        <v>24</v>
      </c>
      <c r="J20" s="87">
        <v>20</v>
      </c>
      <c r="K20" s="87"/>
      <c r="L20" s="74" t="s">
        <v>122</v>
      </c>
    </row>
    <row r="21" spans="1:12">
      <c r="A21" s="121" t="s">
        <v>124</v>
      </c>
      <c r="B21" s="121"/>
      <c r="C21" s="122" t="s">
        <v>82</v>
      </c>
      <c r="D21" s="122" t="s">
        <v>162</v>
      </c>
      <c r="E21" s="123">
        <v>40513</v>
      </c>
      <c r="F21" s="123">
        <v>41244</v>
      </c>
      <c r="G21" s="124">
        <v>387500</v>
      </c>
      <c r="H21" s="125" t="s">
        <v>120</v>
      </c>
      <c r="I21" s="125" t="s">
        <v>24</v>
      </c>
      <c r="J21" s="125">
        <v>25</v>
      </c>
      <c r="K21" s="125"/>
      <c r="L21" s="126" t="s">
        <v>122</v>
      </c>
    </row>
    <row r="22" spans="1:12" ht="23.25">
      <c r="A22" s="76" t="s">
        <v>124</v>
      </c>
      <c r="B22" s="80"/>
      <c r="C22" s="76" t="s">
        <v>20</v>
      </c>
      <c r="D22" s="79" t="s">
        <v>123</v>
      </c>
      <c r="E22" s="78">
        <v>40422</v>
      </c>
      <c r="F22" s="78">
        <v>41152</v>
      </c>
      <c r="G22" s="77">
        <v>175000</v>
      </c>
      <c r="H22" s="114" t="s">
        <v>120</v>
      </c>
      <c r="I22" s="114" t="s">
        <v>24</v>
      </c>
      <c r="J22" s="114">
        <v>38</v>
      </c>
      <c r="K22" s="75"/>
      <c r="L22" s="74" t="s">
        <v>122</v>
      </c>
    </row>
    <row r="23" spans="1:12">
      <c r="A23" s="75" t="s">
        <v>19</v>
      </c>
      <c r="B23" s="75" t="s">
        <v>206</v>
      </c>
      <c r="C23" s="88" t="s">
        <v>20</v>
      </c>
      <c r="D23" s="88" t="s">
        <v>205</v>
      </c>
      <c r="E23" s="78">
        <v>40344</v>
      </c>
      <c r="F23" s="78">
        <v>42169</v>
      </c>
      <c r="G23" s="83"/>
      <c r="H23" s="87" t="s">
        <v>120</v>
      </c>
      <c r="I23" s="87" t="s">
        <v>24</v>
      </c>
      <c r="J23" s="87">
        <v>14</v>
      </c>
      <c r="K23" s="87"/>
      <c r="L23" s="74" t="s">
        <v>122</v>
      </c>
    </row>
    <row r="24" spans="1:12">
      <c r="A24" s="75" t="s">
        <v>164</v>
      </c>
      <c r="B24" s="75" t="s">
        <v>163</v>
      </c>
      <c r="C24" s="88" t="s">
        <v>82</v>
      </c>
      <c r="D24" s="88" t="s">
        <v>162</v>
      </c>
      <c r="E24" s="78">
        <v>40513</v>
      </c>
      <c r="F24" s="78">
        <v>41244</v>
      </c>
      <c r="G24" s="83"/>
      <c r="H24" s="87" t="s">
        <v>120</v>
      </c>
      <c r="I24" s="87" t="s">
        <v>24</v>
      </c>
      <c r="J24" s="87">
        <v>25</v>
      </c>
      <c r="K24" s="87"/>
      <c r="L24" s="74" t="s">
        <v>122</v>
      </c>
    </row>
    <row r="25" spans="1:12">
      <c r="A25" s="121" t="s">
        <v>27</v>
      </c>
      <c r="B25" s="121" t="s">
        <v>206</v>
      </c>
      <c r="C25" s="122" t="s">
        <v>20</v>
      </c>
      <c r="D25" s="122" t="s">
        <v>205</v>
      </c>
      <c r="E25" s="123">
        <v>40344</v>
      </c>
      <c r="F25" s="123">
        <v>42169</v>
      </c>
      <c r="G25" s="124"/>
      <c r="H25" s="125" t="s">
        <v>120</v>
      </c>
      <c r="I25" s="125" t="s">
        <v>24</v>
      </c>
      <c r="J25" s="125">
        <v>14</v>
      </c>
      <c r="K25" s="125"/>
      <c r="L25" s="126" t="s">
        <v>122</v>
      </c>
    </row>
    <row r="26" spans="1:12">
      <c r="A26" s="75" t="s">
        <v>166</v>
      </c>
      <c r="B26" s="75" t="s">
        <v>163</v>
      </c>
      <c r="C26" s="88" t="s">
        <v>82</v>
      </c>
      <c r="D26" s="88" t="s">
        <v>162</v>
      </c>
      <c r="E26" s="78">
        <v>40513</v>
      </c>
      <c r="F26" s="78">
        <v>41244</v>
      </c>
      <c r="G26" s="83"/>
      <c r="H26" s="87" t="s">
        <v>120</v>
      </c>
      <c r="I26" s="87" t="s">
        <v>24</v>
      </c>
      <c r="J26" s="87">
        <v>25</v>
      </c>
      <c r="K26" s="87"/>
      <c r="L26" s="74" t="s">
        <v>122</v>
      </c>
    </row>
    <row r="27" spans="1:12">
      <c r="A27" s="75" t="s">
        <v>107</v>
      </c>
      <c r="B27" s="75"/>
      <c r="C27" s="88" t="s">
        <v>20</v>
      </c>
      <c r="D27" s="88" t="s">
        <v>229</v>
      </c>
      <c r="E27" s="78">
        <v>40422</v>
      </c>
      <c r="F27" s="78">
        <v>41882</v>
      </c>
      <c r="G27" s="83">
        <v>557301</v>
      </c>
      <c r="H27" s="87" t="s">
        <v>119</v>
      </c>
      <c r="I27" s="87" t="s">
        <v>24</v>
      </c>
      <c r="J27" s="87">
        <v>5</v>
      </c>
      <c r="K27" s="87"/>
      <c r="L27" s="74" t="s">
        <v>122</v>
      </c>
    </row>
    <row r="28" spans="1:12">
      <c r="A28" s="75" t="s">
        <v>63</v>
      </c>
      <c r="B28" s="75"/>
      <c r="C28" s="88" t="s">
        <v>65</v>
      </c>
      <c r="D28" s="88" t="s">
        <v>192</v>
      </c>
      <c r="E28" s="75"/>
      <c r="F28" s="78"/>
      <c r="G28" s="83">
        <v>28800</v>
      </c>
      <c r="H28" s="87" t="s">
        <v>119</v>
      </c>
      <c r="I28" s="87" t="s">
        <v>24</v>
      </c>
      <c r="J28" s="87">
        <v>18</v>
      </c>
      <c r="K28" s="87"/>
      <c r="L28" s="74" t="s">
        <v>122</v>
      </c>
    </row>
    <row r="29" spans="1:12" ht="23.25">
      <c r="A29" s="121" t="s">
        <v>161</v>
      </c>
      <c r="B29" s="121" t="s">
        <v>160</v>
      </c>
      <c r="C29" s="121" t="s">
        <v>20</v>
      </c>
      <c r="D29" s="122" t="s">
        <v>159</v>
      </c>
      <c r="E29" s="123">
        <v>40360</v>
      </c>
      <c r="F29" s="123">
        <v>41455</v>
      </c>
      <c r="G29" s="127"/>
      <c r="H29" s="125" t="s">
        <v>119</v>
      </c>
      <c r="I29" s="125" t="s">
        <v>24</v>
      </c>
      <c r="J29" s="125">
        <v>26</v>
      </c>
      <c r="K29" s="128"/>
      <c r="L29" s="126" t="s">
        <v>122</v>
      </c>
    </row>
    <row r="30" spans="1:12" ht="36" customHeight="1">
      <c r="A30" s="76" t="s">
        <v>29</v>
      </c>
      <c r="B30" s="76" t="s">
        <v>160</v>
      </c>
      <c r="C30" s="75" t="s">
        <v>20</v>
      </c>
      <c r="D30" s="88" t="s">
        <v>159</v>
      </c>
      <c r="E30" s="78">
        <v>40360</v>
      </c>
      <c r="F30" s="78">
        <v>41455</v>
      </c>
      <c r="G30" s="86"/>
      <c r="H30" s="87" t="s">
        <v>119</v>
      </c>
      <c r="I30" s="87" t="s">
        <v>24</v>
      </c>
      <c r="J30" s="87">
        <v>26</v>
      </c>
      <c r="K30" s="80"/>
      <c r="L30" s="74" t="s">
        <v>122</v>
      </c>
    </row>
    <row r="31" spans="1:12" ht="23.25">
      <c r="A31" s="75" t="s">
        <v>104</v>
      </c>
      <c r="B31" s="75"/>
      <c r="C31" s="75" t="s">
        <v>20</v>
      </c>
      <c r="D31" s="88" t="s">
        <v>159</v>
      </c>
      <c r="E31" s="78">
        <v>40360</v>
      </c>
      <c r="F31" s="78">
        <v>41455</v>
      </c>
      <c r="G31" s="83">
        <v>435492</v>
      </c>
      <c r="H31" s="87" t="s">
        <v>119</v>
      </c>
      <c r="I31" s="87" t="s">
        <v>24</v>
      </c>
      <c r="J31" s="87">
        <v>26</v>
      </c>
      <c r="K31" s="87"/>
      <c r="L31" s="74" t="s">
        <v>122</v>
      </c>
    </row>
    <row r="32" spans="1:12">
      <c r="A32" s="75" t="s">
        <v>171</v>
      </c>
      <c r="B32" s="75" t="s">
        <v>169</v>
      </c>
      <c r="C32" s="88" t="s">
        <v>20</v>
      </c>
      <c r="D32" s="88" t="s">
        <v>168</v>
      </c>
      <c r="E32" s="78">
        <v>40422</v>
      </c>
      <c r="F32" s="78">
        <v>41517</v>
      </c>
      <c r="G32" s="83"/>
      <c r="H32" s="87" t="s">
        <v>119</v>
      </c>
      <c r="I32" s="87" t="s">
        <v>24</v>
      </c>
      <c r="J32" s="87">
        <v>24</v>
      </c>
      <c r="K32" s="87"/>
      <c r="L32" s="74" t="s">
        <v>122</v>
      </c>
    </row>
    <row r="33" spans="1:12" ht="23.25">
      <c r="A33" s="121" t="s">
        <v>94</v>
      </c>
      <c r="B33" s="121" t="s">
        <v>158</v>
      </c>
      <c r="C33" s="121" t="s">
        <v>157</v>
      </c>
      <c r="D33" s="122" t="s">
        <v>156</v>
      </c>
      <c r="E33" s="128"/>
      <c r="F33" s="128"/>
      <c r="G33" s="127"/>
      <c r="H33" s="125" t="s">
        <v>121</v>
      </c>
      <c r="I33" s="125" t="s">
        <v>24</v>
      </c>
      <c r="J33" s="125">
        <v>27</v>
      </c>
      <c r="K33" s="121"/>
      <c r="L33" s="126" t="s">
        <v>122</v>
      </c>
    </row>
    <row r="34" spans="1:12" ht="23.25">
      <c r="A34" s="75" t="s">
        <v>234</v>
      </c>
      <c r="B34" s="75"/>
      <c r="C34" s="88" t="s">
        <v>233</v>
      </c>
      <c r="D34" s="88" t="s">
        <v>232</v>
      </c>
      <c r="E34" s="75"/>
      <c r="F34" s="78"/>
      <c r="G34" s="83">
        <v>63864</v>
      </c>
      <c r="H34" s="87" t="s">
        <v>121</v>
      </c>
      <c r="I34" s="87" t="s">
        <v>24</v>
      </c>
      <c r="J34" s="87">
        <v>3</v>
      </c>
      <c r="K34" s="87"/>
      <c r="L34" s="74" t="s">
        <v>122</v>
      </c>
    </row>
    <row r="35" spans="1:12" ht="23.25">
      <c r="A35" s="76" t="s">
        <v>96</v>
      </c>
      <c r="B35" s="75" t="s">
        <v>158</v>
      </c>
      <c r="C35" s="76" t="s">
        <v>157</v>
      </c>
      <c r="D35" s="79" t="s">
        <v>156</v>
      </c>
      <c r="E35" s="80"/>
      <c r="F35" s="80"/>
      <c r="G35" s="86"/>
      <c r="H35" s="87" t="s">
        <v>121</v>
      </c>
      <c r="I35" s="87" t="s">
        <v>24</v>
      </c>
      <c r="J35" s="87">
        <v>27</v>
      </c>
      <c r="K35" s="80"/>
      <c r="L35" s="74" t="s">
        <v>122</v>
      </c>
    </row>
    <row r="36" spans="1:12" ht="23.25">
      <c r="A36" s="76" t="s">
        <v>90</v>
      </c>
      <c r="B36" s="75"/>
      <c r="C36" s="76" t="s">
        <v>157</v>
      </c>
      <c r="D36" s="79" t="s">
        <v>156</v>
      </c>
      <c r="E36" s="75"/>
      <c r="F36" s="75"/>
      <c r="G36" s="83">
        <v>7749</v>
      </c>
      <c r="H36" s="87" t="s">
        <v>121</v>
      </c>
      <c r="I36" s="87" t="s">
        <v>24</v>
      </c>
      <c r="J36" s="87">
        <v>27</v>
      </c>
      <c r="K36" s="75"/>
      <c r="L36" s="74" t="s">
        <v>122</v>
      </c>
    </row>
    <row r="37" spans="1:12" ht="23.25">
      <c r="A37" s="121" t="s">
        <v>97</v>
      </c>
      <c r="B37" s="121" t="s">
        <v>158</v>
      </c>
      <c r="C37" s="121" t="s">
        <v>157</v>
      </c>
      <c r="D37" s="122" t="s">
        <v>156</v>
      </c>
      <c r="E37" s="128"/>
      <c r="F37" s="128"/>
      <c r="G37" s="127"/>
      <c r="H37" s="125" t="s">
        <v>121</v>
      </c>
      <c r="I37" s="125" t="s">
        <v>24</v>
      </c>
      <c r="J37" s="125">
        <v>27</v>
      </c>
      <c r="K37" s="128"/>
      <c r="L37" s="126" t="s">
        <v>122</v>
      </c>
    </row>
    <row r="38" spans="1:12">
      <c r="A38" s="75" t="s">
        <v>186</v>
      </c>
      <c r="B38" s="75"/>
      <c r="C38" s="88" t="s">
        <v>185</v>
      </c>
      <c r="D38" s="88" t="s">
        <v>184</v>
      </c>
      <c r="E38" s="78">
        <v>40360</v>
      </c>
      <c r="F38" s="78">
        <v>40724</v>
      </c>
      <c r="G38" s="83">
        <v>67854</v>
      </c>
      <c r="H38" s="87" t="s">
        <v>183</v>
      </c>
      <c r="I38" s="87" t="s">
        <v>182</v>
      </c>
      <c r="J38" s="87">
        <v>21</v>
      </c>
      <c r="K38" s="87"/>
      <c r="L38" s="74" t="s">
        <v>122</v>
      </c>
    </row>
    <row r="39" spans="1:12" ht="23.25">
      <c r="A39" s="75" t="s">
        <v>200</v>
      </c>
      <c r="B39" s="75"/>
      <c r="C39" s="88" t="s">
        <v>197</v>
      </c>
      <c r="D39" s="88" t="s">
        <v>196</v>
      </c>
      <c r="E39" s="78">
        <v>40360</v>
      </c>
      <c r="F39" s="78">
        <v>40724</v>
      </c>
      <c r="G39" s="83">
        <v>115672</v>
      </c>
      <c r="H39" s="87" t="s">
        <v>195</v>
      </c>
      <c r="I39" s="87" t="s">
        <v>182</v>
      </c>
      <c r="J39" s="87">
        <v>16</v>
      </c>
      <c r="K39" s="87"/>
      <c r="L39" s="74" t="s">
        <v>122</v>
      </c>
    </row>
    <row r="40" spans="1:12" ht="23.25">
      <c r="A40" s="75" t="s">
        <v>199</v>
      </c>
      <c r="B40" s="75" t="s">
        <v>198</v>
      </c>
      <c r="C40" s="88" t="s">
        <v>197</v>
      </c>
      <c r="D40" s="88" t="s">
        <v>196</v>
      </c>
      <c r="E40" s="78">
        <v>40360</v>
      </c>
      <c r="F40" s="78">
        <v>40724</v>
      </c>
      <c r="G40" s="83"/>
      <c r="H40" s="87" t="s">
        <v>195</v>
      </c>
      <c r="I40" s="87" t="s">
        <v>182</v>
      </c>
      <c r="J40" s="87">
        <v>16</v>
      </c>
      <c r="K40" s="87"/>
      <c r="L40" s="74" t="s">
        <v>122</v>
      </c>
    </row>
    <row r="41" spans="1:12">
      <c r="A41" s="121" t="s">
        <v>150</v>
      </c>
      <c r="B41" s="128"/>
      <c r="C41" s="121" t="s">
        <v>149</v>
      </c>
      <c r="D41" s="122" t="s">
        <v>148</v>
      </c>
      <c r="E41" s="123">
        <v>40360</v>
      </c>
      <c r="F41" s="123">
        <v>42185</v>
      </c>
      <c r="G41" s="129">
        <v>1019376</v>
      </c>
      <c r="H41" s="125" t="s">
        <v>147</v>
      </c>
      <c r="I41" s="125" t="s">
        <v>125</v>
      </c>
      <c r="J41" s="125">
        <v>31</v>
      </c>
      <c r="K41" s="128"/>
      <c r="L41" s="126" t="s">
        <v>122</v>
      </c>
    </row>
    <row r="42" spans="1:12">
      <c r="A42" s="76" t="s">
        <v>151</v>
      </c>
      <c r="B42" s="80"/>
      <c r="C42" s="76" t="s">
        <v>99</v>
      </c>
      <c r="D42" s="79" t="s">
        <v>100</v>
      </c>
      <c r="E42" s="78">
        <v>40232</v>
      </c>
      <c r="F42" s="78">
        <v>40313</v>
      </c>
      <c r="G42" s="85">
        <v>2500</v>
      </c>
      <c r="H42" s="114" t="s">
        <v>102</v>
      </c>
      <c r="I42" s="114" t="s">
        <v>125</v>
      </c>
      <c r="J42" s="114">
        <v>30</v>
      </c>
      <c r="K42" s="80"/>
      <c r="L42" s="74" t="s">
        <v>122</v>
      </c>
    </row>
    <row r="43" spans="1:12" ht="23.25">
      <c r="A43" s="76" t="s">
        <v>129</v>
      </c>
      <c r="B43" s="82"/>
      <c r="C43" s="76" t="s">
        <v>128</v>
      </c>
      <c r="D43" s="79" t="s">
        <v>127</v>
      </c>
      <c r="E43" s="78">
        <v>40513</v>
      </c>
      <c r="F43" s="78">
        <v>42338</v>
      </c>
      <c r="G43" s="81">
        <v>178424</v>
      </c>
      <c r="H43" s="114" t="s">
        <v>126</v>
      </c>
      <c r="I43" s="114" t="s">
        <v>125</v>
      </c>
      <c r="J43" s="114">
        <v>37</v>
      </c>
      <c r="K43" s="75"/>
      <c r="L43" s="74" t="s">
        <v>122</v>
      </c>
    </row>
    <row r="44" spans="1:12">
      <c r="A44" s="75" t="s">
        <v>226</v>
      </c>
      <c r="B44" s="75"/>
      <c r="C44" s="88" t="s">
        <v>225</v>
      </c>
      <c r="D44" s="88" t="s">
        <v>224</v>
      </c>
      <c r="E44" s="75"/>
      <c r="F44" s="78"/>
      <c r="G44" s="83">
        <v>17500</v>
      </c>
      <c r="H44" s="87" t="s">
        <v>126</v>
      </c>
      <c r="I44" s="87" t="s">
        <v>125</v>
      </c>
      <c r="J44" s="87">
        <v>7</v>
      </c>
      <c r="K44" s="87"/>
      <c r="L44" s="74" t="s">
        <v>122</v>
      </c>
    </row>
    <row r="45" spans="1:12" ht="23.25">
      <c r="A45" s="130" t="s">
        <v>242</v>
      </c>
      <c r="B45" s="130"/>
      <c r="C45" s="131" t="s">
        <v>20</v>
      </c>
      <c r="D45" s="132" t="s">
        <v>241</v>
      </c>
      <c r="E45" s="133"/>
      <c r="F45" s="134"/>
      <c r="G45" s="135">
        <v>15000</v>
      </c>
      <c r="H45" s="136" t="s">
        <v>240</v>
      </c>
      <c r="I45" s="136" t="s">
        <v>42</v>
      </c>
      <c r="J45" s="136">
        <v>1</v>
      </c>
      <c r="K45" s="125"/>
      <c r="L45" s="126" t="s">
        <v>122</v>
      </c>
    </row>
    <row r="46" spans="1:12" ht="23.25">
      <c r="A46" s="75" t="s">
        <v>191</v>
      </c>
      <c r="B46" s="75"/>
      <c r="C46" s="88" t="s">
        <v>82</v>
      </c>
      <c r="D46" s="88" t="s">
        <v>190</v>
      </c>
      <c r="E46" s="78">
        <v>40513</v>
      </c>
      <c r="F46" s="78">
        <v>40877</v>
      </c>
      <c r="G46" s="83">
        <v>399000</v>
      </c>
      <c r="H46" s="87" t="s">
        <v>118</v>
      </c>
      <c r="I46" s="87" t="s">
        <v>42</v>
      </c>
      <c r="J46" s="87">
        <v>19</v>
      </c>
      <c r="K46" s="87"/>
      <c r="L46" s="74" t="s">
        <v>122</v>
      </c>
    </row>
    <row r="47" spans="1:12" ht="23.25">
      <c r="A47" s="76" t="s">
        <v>153</v>
      </c>
      <c r="B47" s="80"/>
      <c r="C47" s="76" t="s">
        <v>82</v>
      </c>
      <c r="D47" s="79" t="s">
        <v>152</v>
      </c>
      <c r="E47" s="78">
        <v>40575</v>
      </c>
      <c r="F47" s="78">
        <v>41670</v>
      </c>
      <c r="G47" s="85">
        <v>450000</v>
      </c>
      <c r="H47" s="87" t="s">
        <v>118</v>
      </c>
      <c r="I47" s="87" t="s">
        <v>42</v>
      </c>
      <c r="J47" s="87">
        <v>29</v>
      </c>
      <c r="K47" s="75"/>
      <c r="L47" s="74" t="s">
        <v>122</v>
      </c>
    </row>
    <row r="48" spans="1:12" ht="23.25">
      <c r="A48" s="76" t="s">
        <v>155</v>
      </c>
      <c r="B48" s="80"/>
      <c r="C48" s="76" t="s">
        <v>82</v>
      </c>
      <c r="D48" s="79" t="s">
        <v>154</v>
      </c>
      <c r="E48" s="78">
        <v>40513</v>
      </c>
      <c r="F48" s="78">
        <v>41608</v>
      </c>
      <c r="G48" s="85">
        <v>358250</v>
      </c>
      <c r="H48" s="114" t="s">
        <v>118</v>
      </c>
      <c r="I48" s="87" t="s">
        <v>42</v>
      </c>
      <c r="J48" s="87">
        <v>28</v>
      </c>
      <c r="K48" s="75"/>
      <c r="L48" s="74" t="s">
        <v>122</v>
      </c>
    </row>
    <row r="49" spans="1:12">
      <c r="A49" s="121" t="s">
        <v>140</v>
      </c>
      <c r="B49" s="121"/>
      <c r="C49" s="121" t="s">
        <v>82</v>
      </c>
      <c r="D49" s="122" t="s">
        <v>139</v>
      </c>
      <c r="E49" s="123">
        <v>40513</v>
      </c>
      <c r="F49" s="123">
        <v>41608</v>
      </c>
      <c r="G49" s="124">
        <v>367998</v>
      </c>
      <c r="H49" s="125" t="s">
        <v>118</v>
      </c>
      <c r="I49" s="125" t="s">
        <v>42</v>
      </c>
      <c r="J49" s="125">
        <v>33</v>
      </c>
      <c r="K49" s="121"/>
      <c r="L49" s="126" t="s">
        <v>122</v>
      </c>
    </row>
    <row r="50" spans="1:12" ht="23.25">
      <c r="A50" s="76" t="s">
        <v>131</v>
      </c>
      <c r="B50" s="82"/>
      <c r="C50" s="76" t="s">
        <v>82</v>
      </c>
      <c r="D50" s="79" t="s">
        <v>130</v>
      </c>
      <c r="E50" s="78">
        <v>40391</v>
      </c>
      <c r="F50" s="78">
        <v>41486</v>
      </c>
      <c r="G50" s="81">
        <v>358486</v>
      </c>
      <c r="H50" s="114" t="s">
        <v>118</v>
      </c>
      <c r="I50" s="114" t="s">
        <v>42</v>
      </c>
      <c r="J50" s="114">
        <v>36</v>
      </c>
      <c r="K50" s="75"/>
      <c r="L50" s="74" t="s">
        <v>122</v>
      </c>
    </row>
    <row r="51" spans="1:12">
      <c r="A51" s="76" t="s">
        <v>114</v>
      </c>
      <c r="B51" s="75"/>
      <c r="C51" s="76" t="s">
        <v>132</v>
      </c>
      <c r="D51" s="79" t="s">
        <v>116</v>
      </c>
      <c r="E51" s="78">
        <v>40234</v>
      </c>
      <c r="F51" s="78">
        <v>40319</v>
      </c>
      <c r="G51" s="81">
        <v>8523</v>
      </c>
      <c r="H51" s="114" t="s">
        <v>118</v>
      </c>
      <c r="I51" s="114" t="s">
        <v>42</v>
      </c>
      <c r="J51" s="114">
        <v>35</v>
      </c>
      <c r="K51" s="75"/>
      <c r="L51" s="74" t="s">
        <v>122</v>
      </c>
    </row>
    <row r="52" spans="1:12" ht="23.25">
      <c r="A52" s="75" t="s">
        <v>217</v>
      </c>
      <c r="B52" s="75"/>
      <c r="C52" s="88" t="s">
        <v>216</v>
      </c>
      <c r="D52" s="88" t="s">
        <v>215</v>
      </c>
      <c r="E52" s="75"/>
      <c r="F52" s="78"/>
      <c r="G52" s="83">
        <v>1885642</v>
      </c>
      <c r="H52" s="87" t="s">
        <v>212</v>
      </c>
      <c r="I52" s="87" t="s">
        <v>42</v>
      </c>
      <c r="J52" s="87">
        <v>10</v>
      </c>
      <c r="K52" s="87"/>
      <c r="L52" s="74" t="s">
        <v>122</v>
      </c>
    </row>
    <row r="53" spans="1:12">
      <c r="A53" s="121" t="s">
        <v>214</v>
      </c>
      <c r="B53" s="121"/>
      <c r="C53" s="122" t="s">
        <v>82</v>
      </c>
      <c r="D53" s="122" t="s">
        <v>213</v>
      </c>
      <c r="E53" s="123">
        <v>40391</v>
      </c>
      <c r="F53" s="123">
        <v>40390</v>
      </c>
      <c r="G53" s="124">
        <v>1462515</v>
      </c>
      <c r="H53" s="125" t="s">
        <v>212</v>
      </c>
      <c r="I53" s="125" t="s">
        <v>42</v>
      </c>
      <c r="J53" s="125">
        <v>11</v>
      </c>
      <c r="K53" s="125"/>
      <c r="L53" s="126" t="s">
        <v>122</v>
      </c>
    </row>
    <row r="54" spans="1:12">
      <c r="A54" s="76" t="s">
        <v>137</v>
      </c>
      <c r="B54" s="75" t="s">
        <v>136</v>
      </c>
      <c r="C54" s="76" t="s">
        <v>135</v>
      </c>
      <c r="D54" s="79" t="s">
        <v>134</v>
      </c>
      <c r="E54" s="78">
        <v>40299</v>
      </c>
      <c r="F54" s="78">
        <v>41152</v>
      </c>
      <c r="G54" s="83"/>
      <c r="H54" s="114" t="s">
        <v>133</v>
      </c>
      <c r="I54" s="114" t="s">
        <v>42</v>
      </c>
      <c r="J54" s="114">
        <v>34</v>
      </c>
      <c r="K54" s="75"/>
      <c r="L54" s="74" t="s">
        <v>122</v>
      </c>
    </row>
    <row r="55" spans="1:12">
      <c r="A55" s="76" t="s">
        <v>138</v>
      </c>
      <c r="B55" s="75"/>
      <c r="C55" s="76" t="s">
        <v>135</v>
      </c>
      <c r="D55" s="79" t="s">
        <v>134</v>
      </c>
      <c r="E55" s="78">
        <v>40299</v>
      </c>
      <c r="F55" s="78">
        <v>41152</v>
      </c>
      <c r="G55" s="83">
        <v>61160</v>
      </c>
      <c r="H55" s="114" t="s">
        <v>133</v>
      </c>
      <c r="I55" s="114" t="s">
        <v>42</v>
      </c>
      <c r="J55" s="114">
        <v>34</v>
      </c>
      <c r="K55" s="75"/>
      <c r="L55" s="74" t="s">
        <v>122</v>
      </c>
    </row>
    <row r="56" spans="1:12" ht="23.25">
      <c r="A56" s="75" t="s">
        <v>204</v>
      </c>
      <c r="B56" s="75"/>
      <c r="C56" s="88" t="s">
        <v>203</v>
      </c>
      <c r="D56" s="88" t="s">
        <v>202</v>
      </c>
      <c r="E56" s="75"/>
      <c r="F56" s="78"/>
      <c r="G56" s="83">
        <v>35748</v>
      </c>
      <c r="H56" s="87" t="s">
        <v>133</v>
      </c>
      <c r="I56" s="87" t="s">
        <v>201</v>
      </c>
      <c r="J56" s="87">
        <v>15</v>
      </c>
      <c r="K56" s="87"/>
      <c r="L56" s="74" t="s">
        <v>122</v>
      </c>
    </row>
    <row r="57" spans="1:12" ht="23.25">
      <c r="A57" s="121" t="s">
        <v>176</v>
      </c>
      <c r="B57" s="121"/>
      <c r="C57" s="122" t="s">
        <v>175</v>
      </c>
      <c r="D57" s="122" t="s">
        <v>174</v>
      </c>
      <c r="E57" s="123">
        <v>39990</v>
      </c>
      <c r="F57" s="123">
        <v>41273</v>
      </c>
      <c r="G57" s="124">
        <v>293194</v>
      </c>
      <c r="H57" s="125" t="s">
        <v>173</v>
      </c>
      <c r="I57" s="125" t="s">
        <v>173</v>
      </c>
      <c r="J57" s="125">
        <v>23</v>
      </c>
      <c r="K57" s="125"/>
      <c r="L57" s="126" t="s">
        <v>122</v>
      </c>
    </row>
    <row r="58" spans="1:12" ht="23.25">
      <c r="A58" s="75" t="s">
        <v>223</v>
      </c>
      <c r="B58" s="75"/>
      <c r="C58" s="88" t="s">
        <v>208</v>
      </c>
      <c r="D58" s="88" t="s">
        <v>222</v>
      </c>
      <c r="E58" s="78">
        <v>40330</v>
      </c>
      <c r="F58" s="78">
        <v>40694</v>
      </c>
      <c r="G58" s="83">
        <v>296582</v>
      </c>
      <c r="H58" s="87" t="s">
        <v>85</v>
      </c>
      <c r="I58" s="87" t="s">
        <v>31</v>
      </c>
      <c r="J58" s="87">
        <v>8</v>
      </c>
      <c r="K58" s="87"/>
      <c r="L58" s="74" t="s">
        <v>122</v>
      </c>
    </row>
    <row r="59" spans="1:12">
      <c r="A59" s="75" t="s">
        <v>146</v>
      </c>
      <c r="B59" s="75" t="s">
        <v>179</v>
      </c>
      <c r="C59" s="88" t="s">
        <v>178</v>
      </c>
      <c r="D59" s="88" t="s">
        <v>177</v>
      </c>
      <c r="E59" s="78">
        <v>40391</v>
      </c>
      <c r="F59" s="78">
        <v>41486</v>
      </c>
      <c r="G59" s="83"/>
      <c r="H59" s="87" t="s">
        <v>85</v>
      </c>
      <c r="I59" s="87" t="s">
        <v>31</v>
      </c>
      <c r="J59" s="87">
        <v>22</v>
      </c>
      <c r="K59" s="87"/>
      <c r="L59" s="74" t="s">
        <v>122</v>
      </c>
    </row>
    <row r="60" spans="1:12" ht="34.5">
      <c r="A60" s="76" t="s">
        <v>146</v>
      </c>
      <c r="B60" s="82"/>
      <c r="C60" s="76" t="s">
        <v>143</v>
      </c>
      <c r="D60" s="79" t="s">
        <v>142</v>
      </c>
      <c r="E60" s="78">
        <v>40330</v>
      </c>
      <c r="F60" s="78">
        <v>40694</v>
      </c>
      <c r="G60" s="84">
        <v>686559</v>
      </c>
      <c r="H60" s="114" t="s">
        <v>85</v>
      </c>
      <c r="I60" s="114" t="s">
        <v>31</v>
      </c>
      <c r="J60" s="114">
        <v>32</v>
      </c>
      <c r="K60" s="75"/>
      <c r="L60" s="74" t="s">
        <v>122</v>
      </c>
    </row>
    <row r="61" spans="1:12" ht="23.25">
      <c r="A61" s="121" t="s">
        <v>239</v>
      </c>
      <c r="B61" s="121"/>
      <c r="C61" s="122" t="s">
        <v>236</v>
      </c>
      <c r="D61" s="122" t="s">
        <v>235</v>
      </c>
      <c r="E61" s="123">
        <v>40452</v>
      </c>
      <c r="F61" s="123">
        <v>41547</v>
      </c>
      <c r="G61" s="124">
        <v>282780</v>
      </c>
      <c r="H61" s="125" t="s">
        <v>30</v>
      </c>
      <c r="I61" s="125" t="s">
        <v>31</v>
      </c>
      <c r="J61" s="125">
        <v>2</v>
      </c>
      <c r="K61" s="125"/>
      <c r="L61" s="126" t="s">
        <v>122</v>
      </c>
    </row>
    <row r="62" spans="1:12" ht="23.25">
      <c r="A62" s="75" t="s">
        <v>238</v>
      </c>
      <c r="B62" s="75" t="s">
        <v>237</v>
      </c>
      <c r="C62" s="88" t="s">
        <v>236</v>
      </c>
      <c r="D62" s="88" t="s">
        <v>235</v>
      </c>
      <c r="E62" s="78">
        <v>40452</v>
      </c>
      <c r="F62" s="78">
        <v>41547</v>
      </c>
      <c r="G62" s="83"/>
      <c r="H62" s="87" t="s">
        <v>30</v>
      </c>
      <c r="I62" s="87" t="s">
        <v>31</v>
      </c>
      <c r="J62" s="87">
        <v>2</v>
      </c>
      <c r="K62" s="87"/>
      <c r="L62" s="74" t="s">
        <v>122</v>
      </c>
    </row>
    <row r="63" spans="1:12" ht="23.25">
      <c r="A63" s="75" t="s">
        <v>181</v>
      </c>
      <c r="B63" s="75"/>
      <c r="C63" s="75" t="s">
        <v>194</v>
      </c>
      <c r="D63" s="88" t="s">
        <v>193</v>
      </c>
      <c r="E63" s="75"/>
      <c r="F63" s="78"/>
      <c r="G63" s="83">
        <v>4600</v>
      </c>
      <c r="H63" s="87" t="s">
        <v>54</v>
      </c>
      <c r="I63" s="87" t="s">
        <v>31</v>
      </c>
      <c r="J63" s="87">
        <v>17</v>
      </c>
      <c r="K63" s="87"/>
      <c r="L63" s="74" t="s">
        <v>122</v>
      </c>
    </row>
    <row r="64" spans="1:12">
      <c r="A64" s="75" t="s">
        <v>181</v>
      </c>
      <c r="B64" s="75"/>
      <c r="C64" s="88" t="s">
        <v>178</v>
      </c>
      <c r="D64" s="88" t="s">
        <v>177</v>
      </c>
      <c r="E64" s="78">
        <v>40391</v>
      </c>
      <c r="F64" s="78">
        <v>41486</v>
      </c>
      <c r="G64" s="83">
        <v>640958</v>
      </c>
      <c r="H64" s="87" t="s">
        <v>54</v>
      </c>
      <c r="I64" s="87" t="s">
        <v>31</v>
      </c>
      <c r="J64" s="87">
        <v>22</v>
      </c>
      <c r="K64" s="87"/>
      <c r="L64" s="74" t="s">
        <v>122</v>
      </c>
    </row>
    <row r="65" spans="1:12">
      <c r="A65" s="121" t="s">
        <v>79</v>
      </c>
      <c r="B65" s="121"/>
      <c r="C65" s="122" t="s">
        <v>20</v>
      </c>
      <c r="D65" s="122" t="s">
        <v>219</v>
      </c>
      <c r="E65" s="123">
        <v>40210</v>
      </c>
      <c r="F65" s="123" t="s">
        <v>218</v>
      </c>
      <c r="G65" s="124">
        <v>99999</v>
      </c>
      <c r="H65" s="125" t="s">
        <v>54</v>
      </c>
      <c r="I65" s="125" t="s">
        <v>31</v>
      </c>
      <c r="J65" s="125">
        <v>9</v>
      </c>
      <c r="K65" s="125"/>
      <c r="L65" s="126" t="s">
        <v>122</v>
      </c>
    </row>
    <row r="66" spans="1:12">
      <c r="A66" s="75" t="s">
        <v>79</v>
      </c>
      <c r="B66" s="75" t="s">
        <v>179</v>
      </c>
      <c r="C66" s="88" t="s">
        <v>178</v>
      </c>
      <c r="D66" s="88" t="s">
        <v>177</v>
      </c>
      <c r="E66" s="78">
        <v>40391</v>
      </c>
      <c r="F66" s="78">
        <v>41486</v>
      </c>
      <c r="G66" s="83"/>
      <c r="H66" s="87" t="s">
        <v>54</v>
      </c>
      <c r="I66" s="87" t="s">
        <v>31</v>
      </c>
      <c r="J66" s="87">
        <v>22</v>
      </c>
      <c r="K66" s="87"/>
      <c r="L66" s="74" t="s">
        <v>122</v>
      </c>
    </row>
    <row r="67" spans="1:12">
      <c r="A67" s="75" t="s">
        <v>180</v>
      </c>
      <c r="B67" s="75" t="s">
        <v>220</v>
      </c>
      <c r="C67" s="88" t="s">
        <v>20</v>
      </c>
      <c r="D67" s="88" t="s">
        <v>219</v>
      </c>
      <c r="E67" s="78">
        <v>40210</v>
      </c>
      <c r="F67" s="78" t="s">
        <v>218</v>
      </c>
      <c r="G67" s="83"/>
      <c r="H67" s="87" t="s">
        <v>54</v>
      </c>
      <c r="I67" s="87" t="s">
        <v>31</v>
      </c>
      <c r="J67" s="87">
        <v>9</v>
      </c>
      <c r="K67" s="87"/>
      <c r="L67" s="74" t="s">
        <v>122</v>
      </c>
    </row>
    <row r="68" spans="1:12">
      <c r="A68" s="75" t="s">
        <v>180</v>
      </c>
      <c r="B68" s="75" t="s">
        <v>179</v>
      </c>
      <c r="C68" s="88" t="s">
        <v>178</v>
      </c>
      <c r="D68" s="88" t="s">
        <v>177</v>
      </c>
      <c r="E68" s="78">
        <v>40391</v>
      </c>
      <c r="F68" s="78">
        <v>41486</v>
      </c>
      <c r="G68" s="83"/>
      <c r="H68" s="87" t="s">
        <v>54</v>
      </c>
      <c r="I68" s="87" t="s">
        <v>31</v>
      </c>
      <c r="J68" s="87">
        <v>22</v>
      </c>
      <c r="K68" s="87"/>
      <c r="L68" s="74" t="s">
        <v>122</v>
      </c>
    </row>
    <row r="69" spans="1:12" ht="34.5">
      <c r="A69" s="121" t="s">
        <v>145</v>
      </c>
      <c r="B69" s="121" t="s">
        <v>144</v>
      </c>
      <c r="C69" s="121" t="s">
        <v>143</v>
      </c>
      <c r="D69" s="122" t="s">
        <v>142</v>
      </c>
      <c r="E69" s="123">
        <v>40330</v>
      </c>
      <c r="F69" s="123">
        <v>40694</v>
      </c>
      <c r="G69" s="137"/>
      <c r="H69" s="125" t="s">
        <v>141</v>
      </c>
      <c r="I69" s="125" t="s">
        <v>31</v>
      </c>
      <c r="J69" s="125">
        <v>32</v>
      </c>
      <c r="K69" s="121"/>
      <c r="L69" s="126" t="s">
        <v>122</v>
      </c>
    </row>
    <row r="70" spans="1:12">
      <c r="E70" s="73"/>
      <c r="F70" s="73"/>
      <c r="G70" s="71"/>
      <c r="K70" s="73"/>
      <c r="L70" s="72"/>
    </row>
    <row r="71" spans="1:12">
      <c r="E71" s="73"/>
      <c r="F71" s="73"/>
      <c r="G71" s="71"/>
      <c r="K71" s="73"/>
      <c r="L71" s="72"/>
    </row>
    <row r="72" spans="1:12">
      <c r="E72" s="73"/>
      <c r="F72" s="73"/>
      <c r="G72" s="71"/>
      <c r="K72" s="73"/>
      <c r="L72" s="72"/>
    </row>
    <row r="73" spans="1:12">
      <c r="E73" s="73"/>
      <c r="F73" s="73"/>
      <c r="G73" s="71"/>
      <c r="K73" s="73"/>
      <c r="L73" s="72"/>
    </row>
    <row r="74" spans="1:12">
      <c r="E74" s="73"/>
      <c r="F74" s="73"/>
      <c r="G74" s="71"/>
      <c r="K74" s="73"/>
      <c r="L74" s="72"/>
    </row>
    <row r="75" spans="1:12">
      <c r="E75" s="73"/>
      <c r="F75" s="73"/>
      <c r="G75" s="71"/>
      <c r="K75" s="73"/>
      <c r="L75" s="72"/>
    </row>
    <row r="76" spans="1:12">
      <c r="E76" s="73"/>
      <c r="F76" s="73"/>
      <c r="G76" s="71"/>
      <c r="K76" s="73"/>
      <c r="L76" s="72"/>
    </row>
    <row r="77" spans="1:12">
      <c r="E77" s="73"/>
      <c r="F77" s="73"/>
      <c r="G77" s="71"/>
      <c r="K77" s="73"/>
      <c r="L77" s="72"/>
    </row>
    <row r="78" spans="1:12">
      <c r="E78" s="73"/>
      <c r="F78" s="73"/>
      <c r="G78" s="71"/>
      <c r="K78" s="73"/>
      <c r="L78" s="72"/>
    </row>
    <row r="79" spans="1:12">
      <c r="E79" s="73"/>
      <c r="F79" s="73"/>
      <c r="G79" s="71"/>
      <c r="K79" s="73"/>
      <c r="L79" s="72"/>
    </row>
    <row r="80" spans="1:12">
      <c r="E80" s="73"/>
      <c r="F80" s="73"/>
      <c r="G80" s="71"/>
      <c r="K80" s="73"/>
      <c r="L80" s="72"/>
    </row>
    <row r="81" spans="7:12">
      <c r="G81" s="71"/>
      <c r="K81" s="73"/>
      <c r="L81" s="72"/>
    </row>
    <row r="82" spans="7:12">
      <c r="G82" s="71"/>
    </row>
  </sheetData>
  <sortState ref="A10:L69">
    <sortCondition ref="I10:I69"/>
    <sortCondition ref="H10:H69"/>
    <sortCondition ref="A10:A69"/>
  </sortState>
  <mergeCells count="13">
    <mergeCell ref="K7:K9"/>
    <mergeCell ref="A6:B6"/>
    <mergeCell ref="L6:L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2010-03-04T22:11:46Z</cp:lastPrinted>
  <dcterms:created xsi:type="dcterms:W3CDTF">1996-12-04T22:56:15Z</dcterms:created>
  <dcterms:modified xsi:type="dcterms:W3CDTF">2011-03-01T16:56:16Z</dcterms:modified>
</cp:coreProperties>
</file>