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190" windowHeight="9510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C6" i="2"/>
  <c r="D6"/>
  <c r="D4" s="1"/>
  <c r="D7" i="1"/>
</calcChain>
</file>

<file path=xl/sharedStrings.xml><?xml version="1.0" encoding="utf-8"?>
<sst xmlns="http://schemas.openxmlformats.org/spreadsheetml/2006/main" count="795" uniqueCount="359">
  <si>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</si>
  <si>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</si>
  <si>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</si>
  <si>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</si>
  <si>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</si>
  <si>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</si>
  <si>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</si>
  <si>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</si>
  <si>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Account</t>
  </si>
  <si>
    <t>Amount</t>
  </si>
  <si>
    <t>N/C</t>
  </si>
  <si>
    <t>Dept.</t>
  </si>
  <si>
    <t>College</t>
  </si>
  <si>
    <t>Category</t>
  </si>
  <si>
    <t>Beginning Date</t>
  </si>
  <si>
    <t>Ending Date</t>
  </si>
  <si>
    <t>Awards</t>
  </si>
  <si>
    <t>Sponsored Research Awards Activity Report</t>
  </si>
  <si>
    <t>August 2010</t>
  </si>
  <si>
    <t>Wheeler, Dean</t>
  </si>
  <si>
    <t>Pitt, William</t>
  </si>
  <si>
    <t>w/Wheeler, Dean</t>
  </si>
  <si>
    <t>NSF</t>
  </si>
  <si>
    <t>Viologen-Based Oxidation of Carbohydrate Fuels for a New Type of Low-Temperatures Fuel Cell</t>
  </si>
  <si>
    <t>R0112170</t>
  </si>
  <si>
    <t>N</t>
  </si>
  <si>
    <t>E&amp;T</t>
  </si>
  <si>
    <t>Bigler, Erin</t>
  </si>
  <si>
    <t>Atypical Late Neurodevelopment in Autism: A Longitudinal MRI and DTI Study</t>
  </si>
  <si>
    <t>R0302228</t>
  </si>
  <si>
    <t>C</t>
  </si>
  <si>
    <t>CHMBIO</t>
  </si>
  <si>
    <t>P&amp;MS</t>
  </si>
  <si>
    <t>Nelson, Brent</t>
  </si>
  <si>
    <t>Wirthlin, Michael</t>
  </si>
  <si>
    <t>Rice, Michael</t>
  </si>
  <si>
    <t>Hutchings, Brad</t>
  </si>
  <si>
    <t>w/Nelson, Brent</t>
  </si>
  <si>
    <t>BYU Site for CHREC I/UCRC</t>
  </si>
  <si>
    <t>c</t>
  </si>
  <si>
    <t>R0112109</t>
  </si>
  <si>
    <t>R0112110</t>
  </si>
  <si>
    <t>R0112111</t>
  </si>
  <si>
    <t>R0112112</t>
  </si>
  <si>
    <t>Shiozawa, Dennis</t>
  </si>
  <si>
    <t>Colorado Div of Wildlife</t>
  </si>
  <si>
    <t>Genetic Analysis of Trout</t>
  </si>
  <si>
    <t>R0492029</t>
  </si>
  <si>
    <t>BIO</t>
  </si>
  <si>
    <t>LSCI</t>
  </si>
  <si>
    <t>McLain, Tim</t>
  </si>
  <si>
    <t>Beard, Randy</t>
  </si>
  <si>
    <t>w/McLain, Tim</t>
  </si>
  <si>
    <t>SSCI (STTR)</t>
  </si>
  <si>
    <t>ImageNav-LS:  Unmanned Guidance and Control for Helicopter Resupply in Unprepared Landing Sites</t>
  </si>
  <si>
    <t>R0302347</t>
  </si>
  <si>
    <t>ME</t>
  </si>
  <si>
    <t>Adams, Brent</t>
  </si>
  <si>
    <t>Interaction Between Dislocations and Grain Boundaries in BCC Metals:  Hall-Petch Effect</t>
  </si>
  <si>
    <t>R0112143</t>
  </si>
  <si>
    <t>McCarthy, Jay</t>
  </si>
  <si>
    <t>Modern Web Applications with Callbacks</t>
  </si>
  <si>
    <t>R0112171</t>
  </si>
  <si>
    <t>CS</t>
  </si>
  <si>
    <t xml:space="preserve"> </t>
  </si>
  <si>
    <t>Gill, Richard</t>
  </si>
  <si>
    <t>USDA-Forest Service</t>
  </si>
  <si>
    <t>Interior West Forest Inventory and Analysis(FIA)</t>
  </si>
  <si>
    <t>R0202313</t>
  </si>
  <si>
    <t>Benzley, Steven</t>
  </si>
  <si>
    <t>BLM</t>
  </si>
  <si>
    <t xml:space="preserve">Review exisiting Mine subsidence Data and improve collection </t>
  </si>
  <si>
    <t>R0202248</t>
  </si>
  <si>
    <t>CEEn</t>
  </si>
  <si>
    <t>Richards, Paul</t>
  </si>
  <si>
    <t>w/Benzley, Steven</t>
  </si>
  <si>
    <t>Hotchkiss, Rollin</t>
  </si>
  <si>
    <t>Ashbaker, Betty</t>
  </si>
  <si>
    <t>USOE</t>
  </si>
  <si>
    <t>Reading Strategy Interventions</t>
  </si>
  <si>
    <t>R0402173</t>
  </si>
  <si>
    <t>CP&amp;SE</t>
  </si>
  <si>
    <t>EDUC</t>
  </si>
  <si>
    <t>Bourgerie, Dana</t>
  </si>
  <si>
    <t>Amer Councils for Intnl Edu</t>
  </si>
  <si>
    <t>Cross Language Joint Flagship Assessment Project</t>
  </si>
  <si>
    <t>R0302348</t>
  </si>
  <si>
    <t>A&amp;NEL</t>
  </si>
  <si>
    <t>HUM</t>
  </si>
  <si>
    <t>Johnson, Leigh</t>
  </si>
  <si>
    <t>Toward a comprehensive database of Utah plant herbarium records</t>
  </si>
  <si>
    <t>R0202314</t>
  </si>
  <si>
    <t>Schultz, Stephen</t>
  </si>
  <si>
    <t>IPITEK</t>
  </si>
  <si>
    <t>R0302253</t>
  </si>
  <si>
    <t>Selfridge, Richard</t>
  </si>
  <si>
    <t>w/Schultz, Stephen</t>
  </si>
  <si>
    <t>Long, David</t>
  </si>
  <si>
    <t>Petersen, Steven</t>
  </si>
  <si>
    <t>UDNR - UDWR</t>
  </si>
  <si>
    <t>Rangeland monitoring of range trend projects using remote sensing and GIS in northern Utah</t>
  </si>
  <si>
    <t>R0402175</t>
  </si>
  <si>
    <t>P&amp;WS</t>
  </si>
  <si>
    <t>Jensen, Ryan</t>
  </si>
  <si>
    <t>w/Petersen, Steven</t>
  </si>
  <si>
    <t>Morris, Thomas</t>
  </si>
  <si>
    <t>GEOG</t>
  </si>
  <si>
    <t>FHSS</t>
  </si>
  <si>
    <t>Utah Geological Survey</t>
  </si>
  <si>
    <t xml:space="preserve">Reservoir Characterization of Subtidal to Supratidal Facies </t>
  </si>
  <si>
    <t>R0402174</t>
  </si>
  <si>
    <t>GEOL</t>
  </si>
  <si>
    <t>Buskirk, Allen</t>
  </si>
  <si>
    <t>NIH</t>
  </si>
  <si>
    <t>Genetic Studies on Bacterial Trans-Translation</t>
  </si>
  <si>
    <t>R0102024</t>
  </si>
  <si>
    <t>Belnap, Kirk</t>
  </si>
  <si>
    <t>Middle East Language Resource Center</t>
  </si>
  <si>
    <t>R0132018</t>
  </si>
  <si>
    <t>NASA</t>
  </si>
  <si>
    <t>Winds, Backscatter, and Brightness Temperature Climate Records</t>
  </si>
  <si>
    <t>Advanced Polymer Optical Sensors (APOS) Amend #6</t>
  </si>
  <si>
    <t>Advanced Polymer Optical Sensors (APOS) Amend #7</t>
  </si>
  <si>
    <t>Burton, Greg F.</t>
  </si>
  <si>
    <t>FDC Activation and HIV Pathogenesis</t>
  </si>
  <si>
    <t>R0102049</t>
  </si>
  <si>
    <t>Rupper, Summer</t>
  </si>
  <si>
    <t>Collaborative Research: Annual satellite era accumulation patterns over WAIS Divide</t>
  </si>
  <si>
    <t>R0112172</t>
  </si>
  <si>
    <t>Price, Joseph</t>
  </si>
  <si>
    <t>USDA-ERS</t>
  </si>
  <si>
    <t>Can Default Options and Incentives Improve Food Choices at School?</t>
  </si>
  <si>
    <t>R0152010</t>
  </si>
  <si>
    <t>ECON</t>
  </si>
  <si>
    <t>FH&amp;SS</t>
  </si>
  <si>
    <t>Flox, Cally</t>
  </si>
  <si>
    <t>Art Works For Kids</t>
  </si>
  <si>
    <t>Visual Arts Professional Development</t>
  </si>
  <si>
    <t>R0502126</t>
  </si>
  <si>
    <t>CITES</t>
  </si>
  <si>
    <t>Savage, Paul B.</t>
  </si>
  <si>
    <t>Boston Children's Hospital (NIH)</t>
  </si>
  <si>
    <t>Role of T Cell Subsets in Allergic Lung Inflammation</t>
  </si>
  <si>
    <t>R0302298</t>
  </si>
  <si>
    <t>UofU (NASA)</t>
  </si>
  <si>
    <t>Rocky Mountain Space Grant Consortium</t>
  </si>
  <si>
    <t>R0302349</t>
  </si>
  <si>
    <t>Allen, Phil</t>
  </si>
  <si>
    <t>USDA Forest Service</t>
  </si>
  <si>
    <t xml:space="preserve">Developing a delivery system for annual brome biological control </t>
  </si>
  <si>
    <t>R0202315</t>
  </si>
  <si>
    <t>USU (NRL)</t>
  </si>
  <si>
    <t>BYU SAR Algorithm Support</t>
  </si>
  <si>
    <t>R0302350</t>
  </si>
  <si>
    <t>Linford, Matthew</t>
  </si>
  <si>
    <t>HZO, Inc.</t>
  </si>
  <si>
    <t>Optimization and Advancement of Hydrophobic Coating for Mobile Eletronic Devices</t>
  </si>
  <si>
    <t>R0602328</t>
  </si>
  <si>
    <t>Scripps Research Institute (NIH)</t>
  </si>
  <si>
    <t>Using Lipids for Vaccination</t>
  </si>
  <si>
    <t>R0302351</t>
  </si>
  <si>
    <t>Harris, Ron</t>
  </si>
  <si>
    <t>Quantification of Rates and Amount of Continental Subduction</t>
  </si>
  <si>
    <t>R0112164</t>
  </si>
  <si>
    <t>Bangerter, Neal</t>
  </si>
  <si>
    <t>MRI for early detection of Osteoarthritis</t>
  </si>
  <si>
    <t>R0302341</t>
  </si>
  <si>
    <t>St. Clair, Larry</t>
  </si>
  <si>
    <t>USDA - Forest Service</t>
  </si>
  <si>
    <t>Expanding the Lichen, Air Quality Bio-Monitoring Program</t>
  </si>
  <si>
    <t>R0202267</t>
  </si>
  <si>
    <t>Xeromax</t>
  </si>
  <si>
    <t>Development of Hydrophobic Coatings</t>
  </si>
  <si>
    <t>R0602301</t>
  </si>
  <si>
    <t>Development of DSA-13 Miranol Implant Coating</t>
  </si>
  <si>
    <t>R0802021</t>
  </si>
  <si>
    <t>Johnson, Jerald</t>
  </si>
  <si>
    <t>UDWR</t>
  </si>
  <si>
    <t xml:space="preserve">Identifying the drainage of origin of leatherside chub </t>
  </si>
  <si>
    <t>R0402176</t>
  </si>
  <si>
    <t>Bergeson, Scott</t>
  </si>
  <si>
    <t>Dynamics of ultracold neutral plasmas in the first 100 ns</t>
  </si>
  <si>
    <t>R0112173</t>
  </si>
  <si>
    <t>P&amp;A</t>
  </si>
  <si>
    <t>Jensen, Bryan</t>
  </si>
  <si>
    <t>NanoInjections Tech Inc.</t>
  </si>
  <si>
    <t>Advancement of Nanoinjection Technology III</t>
  </si>
  <si>
    <t>R0602306</t>
  </si>
  <si>
    <t>Burnett, Sandra</t>
  </si>
  <si>
    <t>w/Jensen, Bryan</t>
  </si>
  <si>
    <t>MMB</t>
  </si>
  <si>
    <t>Howell, Larry</t>
  </si>
  <si>
    <t>Rosenburg, John</t>
  </si>
  <si>
    <t>NEH</t>
  </si>
  <si>
    <t>Summer Seminar for Teachers</t>
  </si>
  <si>
    <t>R0202317</t>
  </si>
  <si>
    <t>Purcell, Jessica</t>
  </si>
  <si>
    <t>Collaborative Research: Hyperbolic geometry of knots and 3- manifolds</t>
  </si>
  <si>
    <t>R0112174</t>
  </si>
  <si>
    <t>MATH</t>
  </si>
  <si>
    <t>Crandall, Keith</t>
  </si>
  <si>
    <t>Collaborative: Developing genomic tools for integrative bio research</t>
  </si>
  <si>
    <t>R0112175</t>
  </si>
  <si>
    <t>Clement, Mark</t>
  </si>
  <si>
    <t>w/Crandall, Keith</t>
  </si>
  <si>
    <t xml:space="preserve">Jensen, David W. </t>
  </si>
  <si>
    <t xml:space="preserve">Novatek, Inc. </t>
  </si>
  <si>
    <t>Structural Performance of Innovative Composite Grid and Wall panels</t>
  </si>
  <si>
    <t>R0602329</t>
  </si>
  <si>
    <t>USDA, National Forest</t>
  </si>
  <si>
    <t>Scheduled Air Quality Bio-Monitoring Re-Evaluation</t>
  </si>
  <si>
    <t>R0202318</t>
  </si>
  <si>
    <t>Williams, Gustavious</t>
  </si>
  <si>
    <t>US Bureau of Reclamation</t>
  </si>
  <si>
    <t>Sediment Delta and Water Quality Interactions:  Characterization, Quantification and Modeling</t>
  </si>
  <si>
    <t>Nelson, James</t>
  </si>
  <si>
    <t>Borup, Brett</t>
  </si>
  <si>
    <t>Miller, Wood</t>
  </si>
  <si>
    <t>Columbus Children's Hospital Research Institute (NIH)</t>
  </si>
  <si>
    <t>Social Outcomes in Pediatric Traumatic Brain Injury</t>
  </si>
  <si>
    <t>R0302352</t>
  </si>
  <si>
    <t>Austin, Daniel</t>
  </si>
  <si>
    <t xml:space="preserve">MRI: Acquisition of a Versatile Direct Write Micro Patterning System for Research and Education </t>
  </si>
  <si>
    <t>R0112176</t>
  </si>
  <si>
    <t>w/Austin, Daniel</t>
  </si>
  <si>
    <t>Maynes, Daniel</t>
  </si>
  <si>
    <t>Nordin, Gregory</t>
  </si>
  <si>
    <t>Vanfleet, Richard</t>
  </si>
  <si>
    <t>ECEn</t>
  </si>
  <si>
    <t>w/Williams, Gus</t>
  </si>
  <si>
    <t>CHEME</t>
  </si>
  <si>
    <t>US Bureau of Rec</t>
  </si>
  <si>
    <t>R0202585</t>
  </si>
  <si>
    <t>R0202582</t>
  </si>
  <si>
    <t>R0202583</t>
  </si>
  <si>
    <t>R0202584</t>
  </si>
  <si>
    <t>Stanford Univ(NIH)</t>
  </si>
  <si>
    <t>US Dept of ED</t>
  </si>
  <si>
    <t>U of Utah (NIH)</t>
  </si>
  <si>
    <t>U of U Orthopedics</t>
  </si>
  <si>
    <t>Chinese Flagship - Nanjing Center</t>
  </si>
  <si>
    <t>R0302314</t>
  </si>
  <si>
    <t>Inst. Of Intnl. Ed. (ED)</t>
  </si>
  <si>
    <t>Student Life</t>
  </si>
  <si>
    <t>Ctr Svc &amp; Learning</t>
  </si>
  <si>
    <t>BYU's AmeriCorps</t>
  </si>
  <si>
    <t>Corporation for National &amp; Community Service</t>
  </si>
  <si>
    <t>w/ Macinnis, Ronalee</t>
  </si>
  <si>
    <t>Peterson, Casey</t>
  </si>
  <si>
    <t>Macinnis, Ronalee</t>
  </si>
  <si>
    <t>BYU-Moxtek metrology</t>
  </si>
  <si>
    <t>Moxtek, Inc.</t>
  </si>
  <si>
    <t>System for acquisition and analysis of energy-based acoustic data for rocket noise (PHASE II)</t>
  </si>
  <si>
    <t>Blue Ridge Research and Consulting</t>
  </si>
  <si>
    <t>w/ Gee, Kent</t>
  </si>
  <si>
    <t>Sommerfeldt, Scott</t>
  </si>
  <si>
    <t>Gee, Kent</t>
  </si>
  <si>
    <t>w/ Vanfleet, Richard</t>
  </si>
  <si>
    <t>Davis, Robert</t>
  </si>
  <si>
    <t>Domain reversal and Magnetic Memory in ferromagnetic nanosystems</t>
  </si>
  <si>
    <t>Chesnel, Karine</t>
  </si>
  <si>
    <t>Novel Lead Free Ballistic modifiers far Improved, IM-Comipliant Minimum Signature Propellants</t>
  </si>
  <si>
    <t>Naval Air Warfare Center</t>
  </si>
  <si>
    <t>Watt, Richard</t>
  </si>
  <si>
    <t>Development of DSA-13 Miranol Implant Coating PO0000143867</t>
  </si>
  <si>
    <t>UofU</t>
  </si>
  <si>
    <t>Savage, Paul</t>
  </si>
  <si>
    <t>Role of T cell subsets in allergic lung inflammation</t>
  </si>
  <si>
    <t>Children's Boston Hospital (NIH)</t>
  </si>
  <si>
    <t>Optimization and Advancement of Hydrophobic Coating for Mobile Electronic Devices</t>
  </si>
  <si>
    <t>Optimization of CSA structure for incroporation into contact lenses and prevention of bacterial growth</t>
  </si>
  <si>
    <t>CIBA</t>
  </si>
  <si>
    <t>MSM</t>
  </si>
  <si>
    <t>F&amp;ME</t>
  </si>
  <si>
    <t>Peer Effects on Speculative Behavior</t>
  </si>
  <si>
    <t>w/ Mitton, Todd</t>
  </si>
  <si>
    <t>Vorkink, Keith</t>
  </si>
  <si>
    <t>Mitton, Todd</t>
  </si>
  <si>
    <t>Soil and Plant Analysis</t>
  </si>
  <si>
    <t>US Geological Survey</t>
  </si>
  <si>
    <t>Webb, Bruce</t>
  </si>
  <si>
    <t>Collaborative Research: Uci-Cansahcab Regional Integration Project</t>
  </si>
  <si>
    <t>NSF Archaeology</t>
  </si>
  <si>
    <t>Terry, Richard</t>
  </si>
  <si>
    <t>Collaborative Research: Classic Maya Olictical Dynamics at Motul de San Jose, Guatemala</t>
  </si>
  <si>
    <t>Assessment and delineation of pygmy rabbit habitat on the U.S. Army's Dugway Proving Ground</t>
  </si>
  <si>
    <t>United States Army - Dugway Proving Ground</t>
  </si>
  <si>
    <t>w/ Larsen, Randy</t>
  </si>
  <si>
    <t>McMillan, Brock</t>
  </si>
  <si>
    <t>Spring and Seep management on the U.S. Army's Dugway Proving Ground</t>
  </si>
  <si>
    <t>Larsen, Randy</t>
  </si>
  <si>
    <t>Assessment and Management of Wilson Hot Springs on the U.S. Army's Dugway Proving Ground</t>
  </si>
  <si>
    <t>M&amp;MB</t>
  </si>
  <si>
    <t xml:space="preserve">Advancement of Nanoinjection Technology - III </t>
  </si>
  <si>
    <t>NanoInjection Technologies, LLC</t>
  </si>
  <si>
    <t>w/ Jensen, Brian</t>
  </si>
  <si>
    <t>USDA</t>
  </si>
  <si>
    <t>RCN-UBE: Biology Education - Technology Assessment</t>
  </si>
  <si>
    <t>Jensen, Jamie</t>
  </si>
  <si>
    <t>Interior West Forest Inventory and Analysis (FIA) Experimental Forest and Range Plot Intensification Program</t>
  </si>
  <si>
    <r>
      <t xml:space="preserve">Assess genetic distinctiveness of </t>
    </r>
    <r>
      <rPr>
        <i/>
        <sz val="11"/>
        <color theme="1"/>
        <rFont val="Calibri"/>
        <family val="2"/>
        <scheme val="minor"/>
      </rPr>
      <t>Cambarus acuminatus</t>
    </r>
  </si>
  <si>
    <t>National Park Service</t>
  </si>
  <si>
    <t>CLS</t>
  </si>
  <si>
    <t>FL Test Development</t>
  </si>
  <si>
    <t>Tri-Service, USAFA</t>
  </si>
  <si>
    <t>Clifford, Ray</t>
  </si>
  <si>
    <t>Computer Scoring of Language Tests</t>
  </si>
  <si>
    <t>SERCO</t>
  </si>
  <si>
    <t>American Councils for International Education</t>
  </si>
  <si>
    <t>Chinese Flagship Center</t>
  </si>
  <si>
    <t>Institute of International Education</t>
  </si>
  <si>
    <t>Chinese Flagship Nanjing Center</t>
  </si>
  <si>
    <t>POLISCI</t>
  </si>
  <si>
    <t>Modeling Complexity in Civil War</t>
  </si>
  <si>
    <t>Findley, Michael</t>
  </si>
  <si>
    <t>Endothelial Progenitor Cells and Particulate Air Pollution</t>
  </si>
  <si>
    <t>Pope, C. Arden</t>
  </si>
  <si>
    <t>FA&amp;C</t>
  </si>
  <si>
    <t>MOA</t>
  </si>
  <si>
    <t>The Weir Family, 1820-1920: Expanding the Traditions of American Art</t>
  </si>
  <si>
    <t>NEA</t>
  </si>
  <si>
    <t>Wardle, Marian</t>
  </si>
  <si>
    <t>UT DoED</t>
  </si>
  <si>
    <t>ImageNav-LS: Unmanned Guidance and Control for Helicopter Resupply in Unprepared Landing Sites</t>
  </si>
  <si>
    <t>SSCI</t>
  </si>
  <si>
    <t>Jensen, Brian</t>
  </si>
  <si>
    <t>Blotter, Jonathan</t>
  </si>
  <si>
    <t>Compiler-Inserted Runtime Adaptation for UHPC Systems</t>
  </si>
  <si>
    <t>Defense Advanced Research Projects Agency</t>
  </si>
  <si>
    <t>Penry, Daivd</t>
  </si>
  <si>
    <t>MEMS-Based Chemical and Biological Sensors</t>
  </si>
  <si>
    <t>NCMR thru NSF</t>
  </si>
  <si>
    <t>Rocy Mountain Space Grant Consortium</t>
  </si>
  <si>
    <t>w/ McLain, Tim</t>
  </si>
  <si>
    <t>Postdoctoral Fellowship in Environmetnal Chemistry</t>
  </si>
  <si>
    <t>The Camille and Henry Dreyfus Foundation</t>
  </si>
  <si>
    <t>High Efficiency, Low Cost Shale Oil Recovery</t>
  </si>
  <si>
    <t>DOE</t>
  </si>
  <si>
    <t>Fletcher, Thomas</t>
  </si>
  <si>
    <t>8/32/2011</t>
  </si>
  <si>
    <t>Structural Performance of Innovative Composite Grid</t>
  </si>
  <si>
    <t>NOVATEK</t>
  </si>
  <si>
    <t>Jensen, David</t>
  </si>
  <si>
    <t>Adaptive, Size Based, All Hexagonal Meshing</t>
  </si>
  <si>
    <t>Sandia National Laboratories</t>
  </si>
  <si>
    <t>Benzely, Teven</t>
  </si>
  <si>
    <t>Proposal Number</t>
  </si>
  <si>
    <t>Proposals this month :</t>
  </si>
  <si>
    <t>Average Proposal:</t>
  </si>
  <si>
    <t>Funding Activity Report</t>
  </si>
  <si>
    <t>R0162010</t>
  </si>
  <si>
    <t>PSYCH</t>
  </si>
  <si>
    <t>Wiley, David</t>
  </si>
  <si>
    <t>The William and Flora Hewlett Foundation</t>
  </si>
  <si>
    <t>R0502125</t>
  </si>
  <si>
    <t>IP&amp;T</t>
  </si>
  <si>
    <t>Hall, Tiffany</t>
  </si>
  <si>
    <t>w/ Wiley, David</t>
  </si>
  <si>
    <t>Assessing the Educational and Cost Effectiveness of Open Textbooks in Highschool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</si>
</sst>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&quot;$&quot;#,##0.00"/>
  </numFmts>
  <fonts count="16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Georgia"/>
      <family val="1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5" fontId="3" fillId="0" borderId="0" xfId="0" applyNumberFormat="1" applyFont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/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5" fontId="9" fillId="0" borderId="1" xfId="0" applyNumberFormat="1" applyFont="1" applyBorder="1" applyAlignment="1">
      <alignment vertical="center" wrapText="1"/>
    </xf>
    <xf numFmtId="166" fontId="9" fillId="0" borderId="1" xfId="0" applyNumberFormat="1" applyFont="1" applyFill="1" applyBorder="1" applyAlignment="1" applyProtection="1">
      <alignment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5" fontId="9" fillId="0" borderId="1" xfId="0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9" fillId="0" borderId="2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5" fontId="10" fillId="2" borderId="1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 applyProtection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6" fontId="12" fillId="0" borderId="1" xfId="0" applyNumberFormat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" fontId="3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0" borderId="0" xfId="1"/>
    <xf numFmtId="0" fontId="1" fillId="0" borderId="1" xfId="1" applyBorder="1"/>
    <xf numFmtId="167" fontId="1" fillId="0" borderId="1" xfId="1" applyNumberFormat="1" applyBorder="1"/>
    <xf numFmtId="0" fontId="1" fillId="0" borderId="1" xfId="1" applyBorder="1" applyAlignment="1">
      <alignment wrapText="1"/>
    </xf>
    <xf numFmtId="0" fontId="1" fillId="3" borderId="1" xfId="1" applyFill="1" applyBorder="1"/>
    <xf numFmtId="0" fontId="1" fillId="3" borderId="1" xfId="1" applyFill="1" applyBorder="1" applyAlignment="1">
      <alignment wrapText="1"/>
    </xf>
    <xf numFmtId="167" fontId="1" fillId="3" borderId="1" xfId="1" applyNumberFormat="1" applyFill="1" applyBorder="1"/>
    <xf numFmtId="14" fontId="1" fillId="3" borderId="1" xfId="1" applyNumberFormat="1" applyFill="1" applyBorder="1"/>
    <xf numFmtId="14" fontId="1" fillId="0" borderId="1" xfId="1" applyNumberFormat="1" applyBorder="1"/>
    <xf numFmtId="14" fontId="1" fillId="0" borderId="1" xfId="1" applyNumberFormat="1" applyFont="1" applyBorder="1"/>
    <xf numFmtId="0" fontId="9" fillId="0" borderId="0" xfId="2" applyFont="1" applyBorder="1"/>
    <xf numFmtId="0" fontId="9" fillId="0" borderId="0" xfId="2" applyFont="1" applyBorder="1" applyAlignment="1">
      <alignment horizontal="left"/>
    </xf>
    <xf numFmtId="5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14" fontId="9" fillId="0" borderId="0" xfId="2" applyNumberFormat="1" applyFont="1" applyBorder="1" applyAlignment="1">
      <alignment horizontal="center"/>
    </xf>
    <xf numFmtId="5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/>
    </xf>
    <xf numFmtId="5" fontId="8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right"/>
    </xf>
    <xf numFmtId="14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left" wrapText="1"/>
    </xf>
    <xf numFmtId="5" fontId="8" fillId="0" borderId="0" xfId="2" applyNumberFormat="1" applyFont="1" applyBorder="1" applyAlignment="1">
      <alignment horizontal="center"/>
    </xf>
    <xf numFmtId="0" fontId="8" fillId="0" borderId="0" xfId="2" applyFont="1" applyBorder="1"/>
    <xf numFmtId="168" fontId="8" fillId="0" borderId="1" xfId="3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right" wrapText="1"/>
    </xf>
    <xf numFmtId="0" fontId="8" fillId="0" borderId="0" xfId="2" applyFont="1" applyBorder="1" applyAlignment="1">
      <alignment horizontal="right"/>
    </xf>
    <xf numFmtId="0" fontId="2" fillId="0" borderId="0" xfId="2" applyFont="1" applyBorder="1"/>
    <xf numFmtId="0" fontId="2" fillId="0" borderId="0" xfId="2" applyFont="1" applyBorder="1" applyAlignment="1">
      <alignment horizontal="left"/>
    </xf>
    <xf numFmtId="5" fontId="2" fillId="0" borderId="0" xfId="2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center"/>
    </xf>
    <xf numFmtId="14" fontId="15" fillId="0" borderId="0" xfId="2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 wrapText="1"/>
    </xf>
    <xf numFmtId="0" fontId="2" fillId="0" borderId="0" xfId="2" applyFont="1" applyBorder="1" applyAlignment="1">
      <alignment horizontal="left" wrapText="1"/>
    </xf>
    <xf numFmtId="0" fontId="14" fillId="0" borderId="0" xfId="2" applyBorder="1"/>
    <xf numFmtId="0" fontId="7" fillId="0" borderId="0" xfId="2" applyFont="1" applyBorder="1" applyAlignment="1"/>
    <xf numFmtId="14" fontId="7" fillId="0" borderId="0" xfId="2" applyNumberFormat="1" applyFont="1" applyBorder="1" applyAlignment="1"/>
    <xf numFmtId="0" fontId="7" fillId="0" borderId="0" xfId="2" applyFont="1" applyBorder="1" applyAlignment="1">
      <alignment horizontal="center" wrapText="1"/>
    </xf>
    <xf numFmtId="0" fontId="7" fillId="0" borderId="0" xfId="2" applyFont="1" applyBorder="1" applyAlignment="1">
      <alignment wrapText="1"/>
    </xf>
    <xf numFmtId="0" fontId="9" fillId="3" borderId="1" xfId="0" applyFont="1" applyFill="1" applyBorder="1" applyAlignment="1">
      <alignment vertical="center"/>
    </xf>
    <xf numFmtId="166" fontId="9" fillId="3" borderId="1" xfId="0" applyNumberFormat="1" applyFont="1" applyFill="1" applyBorder="1" applyAlignment="1" applyProtection="1">
      <alignment vertical="center" wrapText="1"/>
    </xf>
    <xf numFmtId="166" fontId="9" fillId="3" borderId="2" xfId="0" applyNumberFormat="1" applyFont="1" applyFill="1" applyBorder="1" applyAlignment="1" applyProtection="1">
      <alignment vertical="center" wrapText="1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166" fontId="9" fillId="3" borderId="1" xfId="0" applyNumberFormat="1" applyFont="1" applyFill="1" applyBorder="1" applyAlignment="1" applyProtection="1">
      <alignment horizontal="center" vertical="center" wrapText="1"/>
    </xf>
    <xf numFmtId="5" fontId="9" fillId="3" borderId="1" xfId="0" applyNumberFormat="1" applyFont="1" applyFill="1" applyBorder="1" applyAlignment="1" applyProtection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5" fontId="9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166" fontId="12" fillId="3" borderId="1" xfId="0" applyNumberFormat="1" applyFont="1" applyFill="1" applyBorder="1" applyAlignment="1" applyProtection="1">
      <alignment vertical="center" wrapText="1"/>
    </xf>
    <xf numFmtId="167" fontId="8" fillId="0" borderId="0" xfId="0" applyNumberFormat="1" applyFont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wrapText="1"/>
    </xf>
    <xf numFmtId="167" fontId="1" fillId="0" borderId="0" xfId="1" applyNumberFormat="1" applyBorder="1"/>
    <xf numFmtId="0" fontId="6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180"/>
    </xf>
    <xf numFmtId="5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right"/>
    </xf>
    <xf numFmtId="14" fontId="9" fillId="2" borderId="1" xfId="2" applyNumberFormat="1" applyFont="1" applyFill="1" applyBorder="1" applyAlignment="1">
      <alignment horizontal="center" vertical="center" wrapText="1"/>
    </xf>
    <xf numFmtId="14" fontId="9" fillId="2" borderId="3" xfId="2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164" fontId="9" fillId="2" borderId="3" xfId="2" applyNumberFormat="1" applyFont="1" applyFill="1" applyBorder="1" applyAlignment="1">
      <alignment horizontal="center" vertical="center" wrapText="1"/>
    </xf>
    <xf numFmtId="5" fontId="9" fillId="2" borderId="1" xfId="2" applyNumberFormat="1" applyFont="1" applyFill="1" applyBorder="1" applyAlignment="1">
      <alignment horizontal="center" vertical="center" wrapText="1"/>
    </xf>
    <xf numFmtId="5" fontId="9" fillId="2" borderId="3" xfId="2" applyNumberFormat="1" applyFont="1" applyFill="1" applyBorder="1" applyAlignment="1">
      <alignment horizontal="center" vertical="center" wrapText="1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53"/>
  <sheetViews>
    <sheetView tabSelected="1" topLeftCell="A19" zoomScaleNormal="100" workbookViewId="0">
      <selection activeCell="F42" sqref="F42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3.140625" style="4" bestFit="1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</cols>
  <sheetData>
    <row r="1" spans="1:15" ht="24" customHeight="1">
      <c r="B1" s="62"/>
      <c r="C1" s="62"/>
      <c r="D1" s="28" t="s">
        <v>17</v>
      </c>
      <c r="E1" s="62"/>
      <c r="F1" s="62"/>
      <c r="G1" s="62"/>
      <c r="H1" s="62"/>
      <c r="I1" s="62"/>
      <c r="J1" s="62"/>
      <c r="K1" s="62"/>
      <c r="L1" s="62"/>
    </row>
    <row r="2" spans="1:15" ht="12.75" customHeight="1">
      <c r="A2" s="29"/>
      <c r="B2" s="63">
        <v>2010</v>
      </c>
      <c r="C2" s="30"/>
      <c r="D2" s="61" t="s">
        <v>18</v>
      </c>
      <c r="E2" s="31"/>
      <c r="F2" s="29"/>
      <c r="G2" s="25"/>
      <c r="H2" s="63">
        <v>2009</v>
      </c>
      <c r="I2" s="29"/>
      <c r="J2" s="29"/>
      <c r="K2" s="29"/>
      <c r="L2" s="32"/>
    </row>
    <row r="3" spans="1:15" ht="12.75" customHeight="1">
      <c r="A3" s="33" t="s">
        <v>0</v>
      </c>
      <c r="B3" s="34">
        <v>286</v>
      </c>
      <c r="C3" s="30"/>
      <c r="D3" s="133" t="s">
        <v>16</v>
      </c>
      <c r="E3" s="31"/>
      <c r="F3" s="29"/>
      <c r="G3" s="33" t="s">
        <v>0</v>
      </c>
      <c r="H3" s="34">
        <v>334</v>
      </c>
      <c r="I3" s="29"/>
      <c r="J3" s="29"/>
      <c r="K3" s="29"/>
      <c r="L3" s="32"/>
    </row>
    <row r="4" spans="1:15" ht="12.75" customHeight="1">
      <c r="A4" s="33" t="s">
        <v>1</v>
      </c>
      <c r="B4" s="34">
        <v>249</v>
      </c>
      <c r="C4" s="29"/>
      <c r="D4" s="133"/>
      <c r="E4" s="35"/>
      <c r="F4" s="29"/>
      <c r="G4" s="33" t="s">
        <v>1</v>
      </c>
      <c r="H4" s="34">
        <v>223</v>
      </c>
      <c r="I4" s="29"/>
      <c r="J4" s="29"/>
      <c r="K4" s="29"/>
      <c r="L4" s="32"/>
    </row>
    <row r="5" spans="1:15" ht="12.75" customHeight="1">
      <c r="A5" s="33" t="s">
        <v>2</v>
      </c>
      <c r="B5" s="129">
        <v>22141819</v>
      </c>
      <c r="C5" s="29"/>
      <c r="E5" s="35"/>
      <c r="F5" s="29"/>
      <c r="G5" s="33" t="s">
        <v>2</v>
      </c>
      <c r="H5" s="26">
        <v>19118901</v>
      </c>
      <c r="I5" s="29"/>
      <c r="J5" s="36"/>
      <c r="K5" s="30"/>
      <c r="L5" s="32"/>
    </row>
    <row r="6" spans="1:15" ht="6" customHeight="1">
      <c r="A6" s="36"/>
      <c r="B6" s="36"/>
      <c r="C6" s="36"/>
      <c r="D6" s="36"/>
      <c r="E6" s="35"/>
      <c r="F6" s="37"/>
      <c r="G6" s="37"/>
      <c r="H6" s="38"/>
      <c r="I6" s="34"/>
      <c r="J6" s="36"/>
      <c r="K6" s="30"/>
      <c r="L6" s="32"/>
    </row>
    <row r="7" spans="1:15" ht="12.75" customHeight="1">
      <c r="A7" s="139" t="s">
        <v>3</v>
      </c>
      <c r="B7" s="139"/>
      <c r="C7" s="64">
        <v>46</v>
      </c>
      <c r="D7" s="65">
        <f>SUM(H12:H79)</f>
        <v>4433654</v>
      </c>
      <c r="E7" s="31"/>
      <c r="F7" s="31"/>
      <c r="G7" s="39"/>
      <c r="H7" s="40"/>
      <c r="I7" s="27"/>
      <c r="J7" s="30"/>
      <c r="K7" s="30"/>
      <c r="L7" s="32"/>
    </row>
    <row r="8" spans="1:15" s="2" customFormat="1" ht="12.75" customHeight="1">
      <c r="A8" s="140" t="s">
        <v>4</v>
      </c>
      <c r="B8" s="140" t="s">
        <v>5</v>
      </c>
      <c r="C8" s="140" t="s">
        <v>6</v>
      </c>
      <c r="D8" s="134" t="s">
        <v>7</v>
      </c>
      <c r="E8" s="137" t="s">
        <v>14</v>
      </c>
      <c r="F8" s="137" t="s">
        <v>15</v>
      </c>
      <c r="G8" s="138" t="s">
        <v>8</v>
      </c>
      <c r="H8" s="142" t="s">
        <v>9</v>
      </c>
      <c r="I8" s="143" t="s">
        <v>10</v>
      </c>
      <c r="J8" s="140" t="s">
        <v>11</v>
      </c>
      <c r="K8" s="140" t="s">
        <v>12</v>
      </c>
      <c r="L8" s="141" t="s">
        <v>13</v>
      </c>
    </row>
    <row r="9" spans="1:15" s="2" customFormat="1" ht="12.75" customHeight="1">
      <c r="A9" s="140"/>
      <c r="B9" s="140"/>
      <c r="C9" s="140"/>
      <c r="D9" s="135"/>
      <c r="E9" s="137"/>
      <c r="F9" s="137"/>
      <c r="G9" s="138"/>
      <c r="H9" s="142"/>
      <c r="I9" s="143"/>
      <c r="J9" s="140"/>
      <c r="K9" s="140"/>
      <c r="L9" s="141"/>
      <c r="N9" s="11"/>
      <c r="O9" s="11"/>
    </row>
    <row r="10" spans="1:15" s="2" customFormat="1" ht="12.75" customHeight="1">
      <c r="A10" s="140"/>
      <c r="B10" s="140"/>
      <c r="C10" s="140"/>
      <c r="D10" s="136"/>
      <c r="E10" s="137"/>
      <c r="F10" s="137"/>
      <c r="G10" s="138"/>
      <c r="H10" s="142"/>
      <c r="I10" s="143"/>
      <c r="J10" s="140"/>
      <c r="K10" s="140"/>
      <c r="L10" s="141"/>
      <c r="N10" s="11"/>
      <c r="O10" s="11"/>
    </row>
    <row r="11" spans="1:15" s="9" customFormat="1" ht="3" customHeight="1">
      <c r="A11" s="41"/>
      <c r="B11" s="12"/>
      <c r="C11" s="12"/>
      <c r="D11" s="42"/>
      <c r="E11" s="23"/>
      <c r="F11" s="23"/>
      <c r="G11" s="13"/>
      <c r="H11" s="14"/>
      <c r="I11" s="15"/>
      <c r="J11" s="12"/>
      <c r="K11" s="12"/>
      <c r="L11" s="43"/>
      <c r="N11" s="10"/>
      <c r="O11" s="10"/>
    </row>
    <row r="12" spans="1:15" s="9" customFormat="1" ht="12.75" customHeight="1">
      <c r="A12" s="46" t="s">
        <v>69</v>
      </c>
      <c r="B12" s="46"/>
      <c r="C12" s="46" t="s">
        <v>70</v>
      </c>
      <c r="D12" s="58" t="s">
        <v>71</v>
      </c>
      <c r="E12" s="47">
        <v>39647</v>
      </c>
      <c r="F12" s="47">
        <v>41486</v>
      </c>
      <c r="G12" s="48" t="s">
        <v>72</v>
      </c>
      <c r="H12" s="50">
        <v>16667</v>
      </c>
      <c r="I12" s="49" t="s">
        <v>30</v>
      </c>
      <c r="J12" s="49" t="s">
        <v>73</v>
      </c>
      <c r="K12" s="49" t="s">
        <v>26</v>
      </c>
      <c r="L12" s="49">
        <v>1</v>
      </c>
      <c r="N12" s="10"/>
      <c r="O12" s="10"/>
    </row>
    <row r="13" spans="1:15" s="9" customFormat="1" ht="12.75" customHeight="1">
      <c r="A13" s="70" t="s">
        <v>216</v>
      </c>
      <c r="B13" s="54" t="s">
        <v>229</v>
      </c>
      <c r="C13" s="54" t="s">
        <v>231</v>
      </c>
      <c r="D13" s="60" t="s">
        <v>214</v>
      </c>
      <c r="E13" s="55">
        <v>40052</v>
      </c>
      <c r="F13" s="55">
        <v>41912</v>
      </c>
      <c r="G13" s="56" t="s">
        <v>235</v>
      </c>
      <c r="H13" s="57">
        <v>11397</v>
      </c>
      <c r="I13" s="56" t="s">
        <v>30</v>
      </c>
      <c r="J13" s="56" t="s">
        <v>73</v>
      </c>
      <c r="K13" s="56" t="s">
        <v>26</v>
      </c>
      <c r="L13" s="44">
        <v>3</v>
      </c>
      <c r="N13" s="10"/>
      <c r="O13" s="10"/>
    </row>
    <row r="14" spans="1:15" s="9" customFormat="1" ht="12.75" customHeight="1">
      <c r="A14" s="46" t="s">
        <v>76</v>
      </c>
      <c r="B14" s="46" t="s">
        <v>75</v>
      </c>
      <c r="C14" s="46" t="s">
        <v>70</v>
      </c>
      <c r="D14" s="58" t="s">
        <v>71</v>
      </c>
      <c r="E14" s="47">
        <v>39647</v>
      </c>
      <c r="F14" s="47">
        <v>41486</v>
      </c>
      <c r="G14" s="48" t="s">
        <v>72</v>
      </c>
      <c r="H14" s="50">
        <v>16666</v>
      </c>
      <c r="I14" s="49" t="s">
        <v>30</v>
      </c>
      <c r="J14" s="49" t="s">
        <v>73</v>
      </c>
      <c r="K14" s="49" t="s">
        <v>26</v>
      </c>
      <c r="L14" s="49">
        <v>1</v>
      </c>
      <c r="N14" s="10"/>
      <c r="O14" s="10"/>
    </row>
    <row r="15" spans="1:15" s="9" customFormat="1" ht="12.75" customHeight="1">
      <c r="A15" s="115" t="s">
        <v>76</v>
      </c>
      <c r="B15" s="116" t="s">
        <v>229</v>
      </c>
      <c r="C15" s="116" t="s">
        <v>231</v>
      </c>
      <c r="D15" s="117" t="s">
        <v>214</v>
      </c>
      <c r="E15" s="118">
        <v>40052</v>
      </c>
      <c r="F15" s="118">
        <v>41912</v>
      </c>
      <c r="G15" s="119" t="s">
        <v>234</v>
      </c>
      <c r="H15" s="120">
        <v>11397</v>
      </c>
      <c r="I15" s="119" t="s">
        <v>30</v>
      </c>
      <c r="J15" s="119" t="s">
        <v>73</v>
      </c>
      <c r="K15" s="119" t="s">
        <v>26</v>
      </c>
      <c r="L15" s="121">
        <v>2</v>
      </c>
    </row>
    <row r="16" spans="1:15" s="9" customFormat="1" ht="12.75" customHeight="1">
      <c r="A16" s="54" t="s">
        <v>205</v>
      </c>
      <c r="B16" s="54"/>
      <c r="C16" s="54" t="s">
        <v>206</v>
      </c>
      <c r="D16" s="66" t="s">
        <v>207</v>
      </c>
      <c r="E16" s="55">
        <v>40422</v>
      </c>
      <c r="F16" s="55">
        <v>40786</v>
      </c>
      <c r="G16" s="56" t="s">
        <v>208</v>
      </c>
      <c r="H16" s="57">
        <v>176586</v>
      </c>
      <c r="I16" s="56" t="s">
        <v>25</v>
      </c>
      <c r="J16" s="56" t="s">
        <v>73</v>
      </c>
      <c r="K16" s="56" t="s">
        <v>26</v>
      </c>
      <c r="L16" s="44">
        <v>4</v>
      </c>
    </row>
    <row r="17" spans="1:12" s="9" customFormat="1" ht="12.75" customHeight="1">
      <c r="A17" s="70" t="s">
        <v>217</v>
      </c>
      <c r="B17" s="54" t="s">
        <v>229</v>
      </c>
      <c r="C17" s="54" t="s">
        <v>231</v>
      </c>
      <c r="D17" s="60" t="s">
        <v>214</v>
      </c>
      <c r="E17" s="55">
        <v>40052</v>
      </c>
      <c r="F17" s="55">
        <v>41912</v>
      </c>
      <c r="G17" s="56" t="s">
        <v>232</v>
      </c>
      <c r="H17" s="57">
        <v>11397</v>
      </c>
      <c r="I17" s="56" t="s">
        <v>30</v>
      </c>
      <c r="J17" s="56" t="s">
        <v>73</v>
      </c>
      <c r="K17" s="56" t="s">
        <v>26</v>
      </c>
      <c r="L17" s="44">
        <v>4</v>
      </c>
    </row>
    <row r="18" spans="1:12" s="9" customFormat="1" ht="12.75" customHeight="1">
      <c r="A18" s="54" t="s">
        <v>215</v>
      </c>
      <c r="B18" s="54" t="s">
        <v>229</v>
      </c>
      <c r="C18" s="54" t="s">
        <v>213</v>
      </c>
      <c r="D18" s="60" t="s">
        <v>214</v>
      </c>
      <c r="E18" s="55">
        <v>40052</v>
      </c>
      <c r="F18" s="55">
        <v>41912</v>
      </c>
      <c r="G18" s="56" t="s">
        <v>233</v>
      </c>
      <c r="H18" s="57">
        <v>11397</v>
      </c>
      <c r="I18" s="56" t="s">
        <v>30</v>
      </c>
      <c r="J18" s="56" t="s">
        <v>73</v>
      </c>
      <c r="K18" s="56" t="s">
        <v>26</v>
      </c>
      <c r="L18" s="44">
        <v>1</v>
      </c>
    </row>
    <row r="19" spans="1:12" s="9" customFormat="1" ht="12.75" customHeight="1">
      <c r="A19" s="122" t="s">
        <v>74</v>
      </c>
      <c r="B19" s="122" t="s">
        <v>75</v>
      </c>
      <c r="C19" s="122" t="s">
        <v>70</v>
      </c>
      <c r="D19" s="123" t="s">
        <v>71</v>
      </c>
      <c r="E19" s="124">
        <v>39647</v>
      </c>
      <c r="F19" s="124">
        <v>41486</v>
      </c>
      <c r="G19" s="125" t="s">
        <v>72</v>
      </c>
      <c r="H19" s="126">
        <v>16667</v>
      </c>
      <c r="I19" s="121" t="s">
        <v>30</v>
      </c>
      <c r="J19" s="121" t="s">
        <v>73</v>
      </c>
      <c r="K19" s="121" t="s">
        <v>26</v>
      </c>
      <c r="L19" s="121">
        <v>1</v>
      </c>
    </row>
    <row r="20" spans="1:12" s="9" customFormat="1" ht="12.75" customHeight="1">
      <c r="A20" s="54" t="s">
        <v>212</v>
      </c>
      <c r="B20" s="54"/>
      <c r="C20" s="54" t="s">
        <v>213</v>
      </c>
      <c r="D20" s="60" t="s">
        <v>214</v>
      </c>
      <c r="E20" s="55">
        <v>40052</v>
      </c>
      <c r="F20" s="55">
        <v>41912</v>
      </c>
      <c r="G20" s="56" t="s">
        <v>233</v>
      </c>
      <c r="H20" s="57">
        <v>11397</v>
      </c>
      <c r="I20" s="56" t="s">
        <v>30</v>
      </c>
      <c r="J20" s="56" t="s">
        <v>73</v>
      </c>
      <c r="K20" s="56" t="s">
        <v>26</v>
      </c>
      <c r="L20" s="44">
        <v>1</v>
      </c>
    </row>
    <row r="21" spans="1:12" s="9" customFormat="1" ht="25.5" customHeight="1">
      <c r="A21" s="46" t="s">
        <v>20</v>
      </c>
      <c r="B21" s="46" t="s">
        <v>21</v>
      </c>
      <c r="C21" s="46" t="s">
        <v>22</v>
      </c>
      <c r="D21" s="58" t="s">
        <v>23</v>
      </c>
      <c r="E21" s="47">
        <v>40405</v>
      </c>
      <c r="F21" s="47">
        <v>41486</v>
      </c>
      <c r="G21" s="48" t="s">
        <v>24</v>
      </c>
      <c r="H21" s="50">
        <v>149727</v>
      </c>
      <c r="I21" s="49" t="s">
        <v>25</v>
      </c>
      <c r="J21" s="49" t="s">
        <v>230</v>
      </c>
      <c r="K21" s="49" t="s">
        <v>26</v>
      </c>
      <c r="L21" s="49">
        <v>1</v>
      </c>
    </row>
    <row r="22" spans="1:12" s="9" customFormat="1" ht="25.5" customHeight="1">
      <c r="A22" s="46" t="s">
        <v>19</v>
      </c>
      <c r="B22" s="46"/>
      <c r="C22" s="46" t="s">
        <v>22</v>
      </c>
      <c r="D22" s="58" t="s">
        <v>23</v>
      </c>
      <c r="E22" s="47">
        <v>40405</v>
      </c>
      <c r="F22" s="47">
        <v>41486</v>
      </c>
      <c r="G22" s="48" t="s">
        <v>24</v>
      </c>
      <c r="H22" s="50">
        <v>149728</v>
      </c>
      <c r="I22" s="49" t="s">
        <v>25</v>
      </c>
      <c r="J22" s="49" t="s">
        <v>230</v>
      </c>
      <c r="K22" s="49" t="s">
        <v>26</v>
      </c>
      <c r="L22" s="49">
        <v>1</v>
      </c>
    </row>
    <row r="23" spans="1:12" s="9" customFormat="1" ht="12.75" customHeight="1">
      <c r="A23" s="116" t="s">
        <v>164</v>
      </c>
      <c r="B23" s="116"/>
      <c r="C23" s="116" t="s">
        <v>236</v>
      </c>
      <c r="D23" s="117" t="s">
        <v>165</v>
      </c>
      <c r="E23" s="118">
        <v>40330</v>
      </c>
      <c r="F23" s="118">
        <v>40633</v>
      </c>
      <c r="G23" s="119" t="s">
        <v>166</v>
      </c>
      <c r="H23" s="120">
        <v>108998</v>
      </c>
      <c r="I23" s="119" t="s">
        <v>25</v>
      </c>
      <c r="J23" s="121" t="s">
        <v>228</v>
      </c>
      <c r="K23" s="119" t="s">
        <v>26</v>
      </c>
      <c r="L23" s="121">
        <v>2</v>
      </c>
    </row>
    <row r="24" spans="1:12" s="9" customFormat="1" ht="25.5" customHeight="1">
      <c r="A24" s="46" t="s">
        <v>51</v>
      </c>
      <c r="B24" s="46" t="s">
        <v>52</v>
      </c>
      <c r="C24" s="46" t="s">
        <v>53</v>
      </c>
      <c r="D24" s="58" t="s">
        <v>54</v>
      </c>
      <c r="E24" s="47">
        <v>40360</v>
      </c>
      <c r="F24" s="47">
        <v>40663</v>
      </c>
      <c r="G24" s="48" t="s">
        <v>55</v>
      </c>
      <c r="H24" s="50">
        <v>11970</v>
      </c>
      <c r="I24" s="49" t="s">
        <v>25</v>
      </c>
      <c r="J24" s="44" t="s">
        <v>228</v>
      </c>
      <c r="K24" s="49" t="s">
        <v>26</v>
      </c>
      <c r="L24" s="49">
        <v>2</v>
      </c>
    </row>
    <row r="25" spans="1:12" s="9" customFormat="1" ht="12.75" customHeight="1">
      <c r="A25" s="46" t="s">
        <v>36</v>
      </c>
      <c r="B25" s="46" t="s">
        <v>37</v>
      </c>
      <c r="C25" s="46" t="s">
        <v>22</v>
      </c>
      <c r="D25" s="58" t="s">
        <v>38</v>
      </c>
      <c r="E25" s="47">
        <v>39844</v>
      </c>
      <c r="F25" s="47">
        <v>40939</v>
      </c>
      <c r="G25" s="48" t="s">
        <v>43</v>
      </c>
      <c r="H25" s="50">
        <v>12500</v>
      </c>
      <c r="I25" s="49" t="s">
        <v>39</v>
      </c>
      <c r="J25" s="44" t="s">
        <v>228</v>
      </c>
      <c r="K25" s="49" t="s">
        <v>26</v>
      </c>
      <c r="L25" s="49">
        <v>4</v>
      </c>
    </row>
    <row r="26" spans="1:12" s="9" customFormat="1" ht="12.75" customHeight="1">
      <c r="A26" s="46" t="s">
        <v>97</v>
      </c>
      <c r="B26" s="46"/>
      <c r="C26" s="46" t="s">
        <v>119</v>
      </c>
      <c r="D26" s="67" t="s">
        <v>120</v>
      </c>
      <c r="E26" s="47">
        <v>40381</v>
      </c>
      <c r="F26" s="47">
        <v>41841</v>
      </c>
      <c r="G26" s="48" t="s">
        <v>350</v>
      </c>
      <c r="H26" s="50">
        <v>237725</v>
      </c>
      <c r="I26" s="49" t="s">
        <v>25</v>
      </c>
      <c r="J26" s="44" t="s">
        <v>228</v>
      </c>
      <c r="K26" s="49" t="s">
        <v>26</v>
      </c>
      <c r="L26" s="49">
        <v>1</v>
      </c>
    </row>
    <row r="27" spans="1:12" s="9" customFormat="1" ht="12.75" customHeight="1">
      <c r="A27" s="122" t="s">
        <v>97</v>
      </c>
      <c r="B27" s="122"/>
      <c r="C27" s="122" t="s">
        <v>144</v>
      </c>
      <c r="D27" s="123" t="s">
        <v>145</v>
      </c>
      <c r="E27" s="124">
        <v>40304</v>
      </c>
      <c r="F27" s="124">
        <v>40668</v>
      </c>
      <c r="G27" s="125" t="s">
        <v>146</v>
      </c>
      <c r="H27" s="126">
        <v>52000</v>
      </c>
      <c r="I27" s="121" t="s">
        <v>25</v>
      </c>
      <c r="J27" s="121" t="s">
        <v>228</v>
      </c>
      <c r="K27" s="121" t="s">
        <v>26</v>
      </c>
      <c r="L27" s="121">
        <v>2</v>
      </c>
    </row>
    <row r="28" spans="1:12" s="9" customFormat="1" ht="12.75" customHeight="1">
      <c r="A28" s="54" t="s">
        <v>97</v>
      </c>
      <c r="B28" s="54"/>
      <c r="C28" s="54" t="s">
        <v>151</v>
      </c>
      <c r="D28" s="60" t="s">
        <v>152</v>
      </c>
      <c r="E28" s="55">
        <v>40391</v>
      </c>
      <c r="F28" s="55">
        <v>40785</v>
      </c>
      <c r="G28" s="56" t="s">
        <v>153</v>
      </c>
      <c r="H28" s="57">
        <v>75000</v>
      </c>
      <c r="I28" s="56" t="s">
        <v>25</v>
      </c>
      <c r="J28" s="44" t="s">
        <v>228</v>
      </c>
      <c r="K28" s="56" t="s">
        <v>26</v>
      </c>
      <c r="L28" s="44">
        <v>2</v>
      </c>
    </row>
    <row r="29" spans="1:12" s="9" customFormat="1" ht="12.75" customHeight="1">
      <c r="A29" s="46" t="s">
        <v>33</v>
      </c>
      <c r="B29" s="46"/>
      <c r="C29" s="46" t="s">
        <v>22</v>
      </c>
      <c r="D29" s="58" t="s">
        <v>38</v>
      </c>
      <c r="E29" s="47">
        <v>39844</v>
      </c>
      <c r="F29" s="47">
        <v>40939</v>
      </c>
      <c r="G29" s="48" t="s">
        <v>40</v>
      </c>
      <c r="H29" s="50">
        <v>12500</v>
      </c>
      <c r="I29" s="49" t="s">
        <v>39</v>
      </c>
      <c r="J29" s="44" t="s">
        <v>228</v>
      </c>
      <c r="K29" s="49" t="s">
        <v>26</v>
      </c>
      <c r="L29" s="49">
        <v>1</v>
      </c>
    </row>
    <row r="30" spans="1:12" s="9" customFormat="1" ht="25.5" customHeight="1">
      <c r="A30" s="70" t="s">
        <v>226</v>
      </c>
      <c r="B30" s="70" t="s">
        <v>224</v>
      </c>
      <c r="C30" s="51" t="s">
        <v>22</v>
      </c>
      <c r="D30" s="59" t="s">
        <v>222</v>
      </c>
      <c r="E30" s="71">
        <v>40544</v>
      </c>
      <c r="F30" s="71">
        <v>40908</v>
      </c>
      <c r="G30" s="72" t="s">
        <v>223</v>
      </c>
      <c r="H30" s="74">
        <v>71956</v>
      </c>
      <c r="I30" s="73" t="s">
        <v>30</v>
      </c>
      <c r="J30" s="44" t="s">
        <v>228</v>
      </c>
      <c r="K30" s="73" t="s">
        <v>26</v>
      </c>
      <c r="L30" s="72">
        <v>1</v>
      </c>
    </row>
    <row r="31" spans="1:12" s="9" customFormat="1" ht="12.75" customHeight="1">
      <c r="A31" s="122" t="s">
        <v>35</v>
      </c>
      <c r="B31" s="122" t="s">
        <v>37</v>
      </c>
      <c r="C31" s="122" t="s">
        <v>22</v>
      </c>
      <c r="D31" s="123" t="s">
        <v>38</v>
      </c>
      <c r="E31" s="124">
        <v>39844</v>
      </c>
      <c r="F31" s="124">
        <v>40939</v>
      </c>
      <c r="G31" s="125" t="s">
        <v>42</v>
      </c>
      <c r="H31" s="126">
        <v>12500</v>
      </c>
      <c r="I31" s="121" t="s">
        <v>39</v>
      </c>
      <c r="J31" s="121" t="s">
        <v>228</v>
      </c>
      <c r="K31" s="121" t="s">
        <v>26</v>
      </c>
      <c r="L31" s="121">
        <v>3</v>
      </c>
    </row>
    <row r="32" spans="1:12" s="9" customFormat="1" ht="12.75" customHeight="1">
      <c r="A32" s="46" t="s">
        <v>92</v>
      </c>
      <c r="B32" s="46"/>
      <c r="C32" s="46" t="s">
        <v>93</v>
      </c>
      <c r="D32" s="58" t="s">
        <v>121</v>
      </c>
      <c r="E32" s="47">
        <v>39577</v>
      </c>
      <c r="F32" s="47">
        <v>40846</v>
      </c>
      <c r="G32" s="48" t="s">
        <v>94</v>
      </c>
      <c r="H32" s="50">
        <v>9841</v>
      </c>
      <c r="I32" s="49" t="s">
        <v>30</v>
      </c>
      <c r="J32" s="44" t="s">
        <v>228</v>
      </c>
      <c r="K32" s="49" t="s">
        <v>26</v>
      </c>
      <c r="L32" s="49">
        <v>2</v>
      </c>
    </row>
    <row r="33" spans="1:74" s="9" customFormat="1" ht="12.75" customHeight="1">
      <c r="A33" s="46" t="s">
        <v>92</v>
      </c>
      <c r="B33" s="46"/>
      <c r="C33" s="46" t="s">
        <v>93</v>
      </c>
      <c r="D33" s="58" t="s">
        <v>122</v>
      </c>
      <c r="E33" s="47">
        <v>39577</v>
      </c>
      <c r="F33" s="47">
        <v>40846</v>
      </c>
      <c r="G33" s="48" t="s">
        <v>94</v>
      </c>
      <c r="H33" s="50">
        <v>5806</v>
      </c>
      <c r="I33" s="49" t="s">
        <v>30</v>
      </c>
      <c r="J33" s="44" t="s">
        <v>228</v>
      </c>
      <c r="K33" s="49" t="s">
        <v>26</v>
      </c>
      <c r="L33" s="49">
        <v>2</v>
      </c>
    </row>
    <row r="34" spans="1:74" s="9" customFormat="1" ht="12.75" customHeight="1">
      <c r="A34" s="46" t="s">
        <v>95</v>
      </c>
      <c r="B34" s="46" t="s">
        <v>96</v>
      </c>
      <c r="C34" s="46" t="s">
        <v>93</v>
      </c>
      <c r="D34" s="58" t="s">
        <v>121</v>
      </c>
      <c r="E34" s="47">
        <v>39577</v>
      </c>
      <c r="F34" s="47">
        <v>40846</v>
      </c>
      <c r="G34" s="48" t="s">
        <v>94</v>
      </c>
      <c r="H34" s="50">
        <v>9840</v>
      </c>
      <c r="I34" s="49" t="s">
        <v>30</v>
      </c>
      <c r="J34" s="44" t="s">
        <v>228</v>
      </c>
      <c r="K34" s="49" t="s">
        <v>26</v>
      </c>
      <c r="L34" s="49">
        <v>2</v>
      </c>
    </row>
    <row r="35" spans="1:74" s="9" customFormat="1" ht="12.75" customHeight="1">
      <c r="A35" s="122" t="s">
        <v>95</v>
      </c>
      <c r="B35" s="122" t="s">
        <v>96</v>
      </c>
      <c r="C35" s="122" t="s">
        <v>93</v>
      </c>
      <c r="D35" s="123" t="s">
        <v>122</v>
      </c>
      <c r="E35" s="124">
        <v>39577</v>
      </c>
      <c r="F35" s="124">
        <v>40846</v>
      </c>
      <c r="G35" s="125" t="s">
        <v>94</v>
      </c>
      <c r="H35" s="126">
        <v>5806</v>
      </c>
      <c r="I35" s="121" t="s">
        <v>30</v>
      </c>
      <c r="J35" s="121" t="s">
        <v>228</v>
      </c>
      <c r="K35" s="121" t="s">
        <v>26</v>
      </c>
      <c r="L35" s="121">
        <v>2</v>
      </c>
    </row>
    <row r="36" spans="1:74" s="9" customFormat="1" ht="12.75" customHeight="1">
      <c r="A36" s="46" t="s">
        <v>34</v>
      </c>
      <c r="B36" s="46" t="s">
        <v>37</v>
      </c>
      <c r="C36" s="46" t="s">
        <v>22</v>
      </c>
      <c r="D36" s="58" t="s">
        <v>38</v>
      </c>
      <c r="E36" s="47">
        <v>39844</v>
      </c>
      <c r="F36" s="47">
        <v>40939</v>
      </c>
      <c r="G36" s="48" t="s">
        <v>41</v>
      </c>
      <c r="H36" s="50">
        <v>12500</v>
      </c>
      <c r="I36" s="49" t="s">
        <v>39</v>
      </c>
      <c r="J36" s="44" t="s">
        <v>228</v>
      </c>
      <c r="K36" s="49" t="s">
        <v>26</v>
      </c>
      <c r="L36" s="49">
        <v>2</v>
      </c>
    </row>
    <row r="37" spans="1:74" s="9" customFormat="1" ht="25.5" customHeight="1">
      <c r="A37" s="46" t="s">
        <v>57</v>
      </c>
      <c r="B37" s="46" t="s">
        <v>64</v>
      </c>
      <c r="C37" s="46" t="s">
        <v>22</v>
      </c>
      <c r="D37" s="58" t="s">
        <v>58</v>
      </c>
      <c r="E37" s="47">
        <v>40057</v>
      </c>
      <c r="F37" s="47">
        <v>40786</v>
      </c>
      <c r="G37" s="48" t="s">
        <v>59</v>
      </c>
      <c r="H37" s="50">
        <v>70987</v>
      </c>
      <c r="I37" s="49" t="s">
        <v>30</v>
      </c>
      <c r="J37" s="49" t="s">
        <v>56</v>
      </c>
      <c r="K37" s="49" t="s">
        <v>26</v>
      </c>
      <c r="L37" s="49">
        <v>1</v>
      </c>
    </row>
    <row r="38" spans="1:74" s="9" customFormat="1" ht="12.75" customHeight="1">
      <c r="A38" s="54" t="s">
        <v>191</v>
      </c>
      <c r="B38" s="54" t="s">
        <v>189</v>
      </c>
      <c r="C38" s="54" t="s">
        <v>185</v>
      </c>
      <c r="D38" s="60" t="s">
        <v>186</v>
      </c>
      <c r="E38" s="55">
        <v>40210</v>
      </c>
      <c r="F38" s="55">
        <v>40588</v>
      </c>
      <c r="G38" s="56" t="s">
        <v>187</v>
      </c>
      <c r="H38" s="57">
        <v>42462</v>
      </c>
      <c r="I38" s="56" t="s">
        <v>30</v>
      </c>
      <c r="J38" s="56" t="s">
        <v>56</v>
      </c>
      <c r="K38" s="56" t="s">
        <v>26</v>
      </c>
      <c r="L38" s="44">
        <v>4</v>
      </c>
    </row>
    <row r="39" spans="1:74" s="9" customFormat="1" ht="12.75" customHeight="1">
      <c r="A39" s="116" t="s">
        <v>184</v>
      </c>
      <c r="B39" s="116"/>
      <c r="C39" s="116" t="s">
        <v>185</v>
      </c>
      <c r="D39" s="117" t="s">
        <v>186</v>
      </c>
      <c r="E39" s="118">
        <v>40210</v>
      </c>
      <c r="F39" s="118">
        <v>40588</v>
      </c>
      <c r="G39" s="119" t="s">
        <v>187</v>
      </c>
      <c r="H39" s="120">
        <v>42462</v>
      </c>
      <c r="I39" s="119" t="s">
        <v>30</v>
      </c>
      <c r="J39" s="119" t="s">
        <v>56</v>
      </c>
      <c r="K39" s="119" t="s">
        <v>26</v>
      </c>
      <c r="L39" s="121">
        <v>4</v>
      </c>
    </row>
    <row r="40" spans="1:74" s="10" customFormat="1" ht="25.5" customHeight="1">
      <c r="A40" s="70" t="s">
        <v>225</v>
      </c>
      <c r="B40" s="70" t="s">
        <v>224</v>
      </c>
      <c r="C40" s="51" t="s">
        <v>22</v>
      </c>
      <c r="D40" s="59" t="s">
        <v>222</v>
      </c>
      <c r="E40" s="71">
        <v>40544</v>
      </c>
      <c r="F40" s="71">
        <v>40908</v>
      </c>
      <c r="G40" s="72" t="s">
        <v>223</v>
      </c>
      <c r="H40" s="74">
        <v>71957</v>
      </c>
      <c r="I40" s="73" t="s">
        <v>30</v>
      </c>
      <c r="J40" s="73" t="s">
        <v>56</v>
      </c>
      <c r="K40" s="73" t="s">
        <v>26</v>
      </c>
      <c r="L40" s="72">
        <v>1</v>
      </c>
    </row>
    <row r="41" spans="1:74" s="6" customFormat="1" ht="25.5" customHeight="1">
      <c r="A41" s="46" t="s">
        <v>50</v>
      </c>
      <c r="B41" s="46"/>
      <c r="C41" s="46" t="s">
        <v>53</v>
      </c>
      <c r="D41" s="58" t="s">
        <v>54</v>
      </c>
      <c r="E41" s="47">
        <v>40360</v>
      </c>
      <c r="F41" s="47">
        <v>40663</v>
      </c>
      <c r="G41" s="48" t="s">
        <v>55</v>
      </c>
      <c r="H41" s="50">
        <v>11970</v>
      </c>
      <c r="I41" s="49" t="s">
        <v>25</v>
      </c>
      <c r="J41" s="49" t="s">
        <v>56</v>
      </c>
      <c r="K41" s="49" t="s">
        <v>26</v>
      </c>
      <c r="L41" s="49">
        <v>2</v>
      </c>
    </row>
    <row r="42" spans="1:74" ht="12.75" customHeight="1">
      <c r="A42" s="51" t="s">
        <v>135</v>
      </c>
      <c r="B42" s="51"/>
      <c r="C42" s="51" t="s">
        <v>136</v>
      </c>
      <c r="D42" s="59" t="s">
        <v>137</v>
      </c>
      <c r="E42" s="52">
        <v>40360</v>
      </c>
      <c r="F42" s="52">
        <v>40543</v>
      </c>
      <c r="G42" s="45" t="s">
        <v>138</v>
      </c>
      <c r="H42" s="53">
        <v>2800</v>
      </c>
      <c r="I42" s="44" t="s">
        <v>25</v>
      </c>
      <c r="J42" s="44" t="s">
        <v>139</v>
      </c>
      <c r="K42" s="44" t="s">
        <v>82</v>
      </c>
      <c r="L42" s="44">
        <v>4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s="9" customFormat="1">
      <c r="A43" s="46" t="s">
        <v>77</v>
      </c>
      <c r="B43" s="46"/>
      <c r="C43" s="46" t="s">
        <v>78</v>
      </c>
      <c r="D43" s="58" t="s">
        <v>79</v>
      </c>
      <c r="E43" s="47">
        <v>40360</v>
      </c>
      <c r="F43" s="47">
        <v>40709</v>
      </c>
      <c r="G43" s="48" t="s">
        <v>80</v>
      </c>
      <c r="H43" s="50">
        <v>5000</v>
      </c>
      <c r="I43" s="49" t="s">
        <v>25</v>
      </c>
      <c r="J43" s="49" t="s">
        <v>81</v>
      </c>
      <c r="K43" s="49" t="s">
        <v>82</v>
      </c>
      <c r="L43" s="49">
        <v>3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1:74" ht="33.75">
      <c r="A44" s="122" t="s">
        <v>352</v>
      </c>
      <c r="B44" s="122"/>
      <c r="C44" s="122" t="s">
        <v>353</v>
      </c>
      <c r="D44" s="123" t="s">
        <v>358</v>
      </c>
      <c r="E44" s="124">
        <v>40379</v>
      </c>
      <c r="F44" s="124">
        <v>40928</v>
      </c>
      <c r="G44" s="125" t="s">
        <v>354</v>
      </c>
      <c r="H44" s="126">
        <v>82071</v>
      </c>
      <c r="I44" s="121" t="s">
        <v>25</v>
      </c>
      <c r="J44" s="121" t="s">
        <v>355</v>
      </c>
      <c r="K44" s="121" t="s">
        <v>82</v>
      </c>
      <c r="L44" s="121">
        <v>4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9" customFormat="1" ht="33.75">
      <c r="A45" s="46" t="s">
        <v>356</v>
      </c>
      <c r="B45" s="46" t="s">
        <v>357</v>
      </c>
      <c r="C45" s="46" t="s">
        <v>353</v>
      </c>
      <c r="D45" s="58" t="s">
        <v>358</v>
      </c>
      <c r="E45" s="47">
        <v>40379</v>
      </c>
      <c r="F45" s="47">
        <v>40928</v>
      </c>
      <c r="G45" s="48" t="s">
        <v>354</v>
      </c>
      <c r="H45" s="50"/>
      <c r="I45" s="49" t="s">
        <v>25</v>
      </c>
      <c r="J45" s="49" t="s">
        <v>139</v>
      </c>
      <c r="K45" s="49" t="s">
        <v>82</v>
      </c>
      <c r="L45" s="49">
        <v>4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1:74" s="2" customFormat="1">
      <c r="A46" s="51" t="s">
        <v>129</v>
      </c>
      <c r="B46" s="51"/>
      <c r="C46" s="51" t="s">
        <v>130</v>
      </c>
      <c r="D46" s="68" t="s">
        <v>131</v>
      </c>
      <c r="E46" s="52">
        <v>40408</v>
      </c>
      <c r="F46" s="52">
        <v>41213</v>
      </c>
      <c r="G46" s="45" t="s">
        <v>132</v>
      </c>
      <c r="H46" s="53">
        <v>150000</v>
      </c>
      <c r="I46" s="44" t="s">
        <v>25</v>
      </c>
      <c r="J46" s="44" t="s">
        <v>133</v>
      </c>
      <c r="K46" s="44" t="s">
        <v>134</v>
      </c>
      <c r="L46" s="44">
        <v>1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2" customFormat="1" ht="12.75" customHeight="1">
      <c r="A47" s="46" t="s">
        <v>103</v>
      </c>
      <c r="B47" s="46" t="s">
        <v>104</v>
      </c>
      <c r="C47" s="46" t="s">
        <v>99</v>
      </c>
      <c r="D47" s="58" t="s">
        <v>100</v>
      </c>
      <c r="E47" s="47">
        <v>40385</v>
      </c>
      <c r="F47" s="47">
        <v>41000</v>
      </c>
      <c r="G47" s="48" t="s">
        <v>101</v>
      </c>
      <c r="H47" s="50">
        <v>35640</v>
      </c>
      <c r="I47" s="49" t="s">
        <v>25</v>
      </c>
      <c r="J47" s="49" t="s">
        <v>106</v>
      </c>
      <c r="K47" s="49" t="s">
        <v>107</v>
      </c>
      <c r="L47" s="49">
        <v>3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2" customFormat="1">
      <c r="A48" s="46" t="s">
        <v>116</v>
      </c>
      <c r="B48" s="46"/>
      <c r="C48" s="46" t="s">
        <v>237</v>
      </c>
      <c r="D48" s="58" t="s">
        <v>117</v>
      </c>
      <c r="E48" s="47">
        <v>40405</v>
      </c>
      <c r="F48" s="47">
        <v>41865</v>
      </c>
      <c r="G48" s="48" t="s">
        <v>118</v>
      </c>
      <c r="H48" s="50">
        <v>345850</v>
      </c>
      <c r="I48" s="49" t="s">
        <v>25</v>
      </c>
      <c r="J48" s="49" t="s">
        <v>87</v>
      </c>
      <c r="K48" s="49" t="s">
        <v>88</v>
      </c>
      <c r="L48" s="49">
        <v>1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</row>
    <row r="49" spans="1:74" s="9" customFormat="1" ht="14.25" customHeight="1">
      <c r="A49" s="116" t="s">
        <v>83</v>
      </c>
      <c r="B49" s="116"/>
      <c r="C49" s="116" t="s">
        <v>242</v>
      </c>
      <c r="D49" s="117" t="s">
        <v>240</v>
      </c>
      <c r="E49" s="118">
        <v>39965</v>
      </c>
      <c r="F49" s="118">
        <v>40694</v>
      </c>
      <c r="G49" s="119" t="s">
        <v>241</v>
      </c>
      <c r="H49" s="120">
        <v>374119</v>
      </c>
      <c r="I49" s="119" t="s">
        <v>30</v>
      </c>
      <c r="J49" s="119" t="s">
        <v>87</v>
      </c>
      <c r="K49" s="119" t="s">
        <v>88</v>
      </c>
      <c r="L49" s="121">
        <v>1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1:74" ht="12.75" customHeight="1">
      <c r="A50" s="46" t="s">
        <v>83</v>
      </c>
      <c r="B50" s="46"/>
      <c r="C50" s="46" t="s">
        <v>84</v>
      </c>
      <c r="D50" s="58" t="s">
        <v>85</v>
      </c>
      <c r="E50" s="47">
        <v>40057</v>
      </c>
      <c r="F50" s="47">
        <v>40421</v>
      </c>
      <c r="G50" s="48" t="s">
        <v>86</v>
      </c>
      <c r="H50" s="50">
        <v>16580</v>
      </c>
      <c r="I50" s="49" t="s">
        <v>25</v>
      </c>
      <c r="J50" s="49" t="s">
        <v>87</v>
      </c>
      <c r="K50" s="49" t="s">
        <v>88</v>
      </c>
      <c r="L50" s="49">
        <v>2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>
      <c r="A51" s="54" t="s">
        <v>192</v>
      </c>
      <c r="B51" s="54"/>
      <c r="C51" s="54" t="s">
        <v>193</v>
      </c>
      <c r="D51" s="60" t="s">
        <v>194</v>
      </c>
      <c r="E51" s="55">
        <v>40452</v>
      </c>
      <c r="F51" s="55">
        <v>40816</v>
      </c>
      <c r="G51" s="56" t="s">
        <v>195</v>
      </c>
      <c r="H51" s="57">
        <v>140636</v>
      </c>
      <c r="I51" s="56" t="s">
        <v>25</v>
      </c>
      <c r="J51" s="56" t="s">
        <v>88</v>
      </c>
      <c r="K51" s="56" t="s">
        <v>88</v>
      </c>
      <c r="L51" s="44">
        <v>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>
      <c r="A52" s="54" t="s">
        <v>200</v>
      </c>
      <c r="B52" s="54"/>
      <c r="C52" s="54" t="s">
        <v>22</v>
      </c>
      <c r="D52" s="66" t="s">
        <v>201</v>
      </c>
      <c r="E52" s="55">
        <v>40422</v>
      </c>
      <c r="F52" s="55">
        <v>41152</v>
      </c>
      <c r="G52" s="56" t="s">
        <v>202</v>
      </c>
      <c r="H52" s="57">
        <v>50000</v>
      </c>
      <c r="I52" s="56" t="s">
        <v>25</v>
      </c>
      <c r="J52" s="56" t="s">
        <v>48</v>
      </c>
      <c r="K52" s="56" t="s">
        <v>49</v>
      </c>
      <c r="L52" s="44">
        <v>1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s="19" customFormat="1" ht="12.75" customHeight="1">
      <c r="A53" s="122" t="s">
        <v>65</v>
      </c>
      <c r="B53" s="122"/>
      <c r="C53" s="122" t="s">
        <v>66</v>
      </c>
      <c r="D53" s="123" t="s">
        <v>67</v>
      </c>
      <c r="E53" s="124">
        <v>40389</v>
      </c>
      <c r="F53" s="124">
        <v>40847</v>
      </c>
      <c r="G53" s="125" t="s">
        <v>68</v>
      </c>
      <c r="H53" s="126">
        <v>49698</v>
      </c>
      <c r="I53" s="121" t="s">
        <v>25</v>
      </c>
      <c r="J53" s="121" t="s">
        <v>48</v>
      </c>
      <c r="K53" s="121" t="s">
        <v>49</v>
      </c>
      <c r="L53" s="121">
        <v>1</v>
      </c>
    </row>
    <row r="54" spans="1:74" s="19" customFormat="1" ht="12.75" customHeight="1">
      <c r="A54" s="54" t="s">
        <v>176</v>
      </c>
      <c r="B54" s="54"/>
      <c r="C54" s="54" t="s">
        <v>177</v>
      </c>
      <c r="D54" s="60" t="s">
        <v>178</v>
      </c>
      <c r="E54" s="55">
        <v>40360</v>
      </c>
      <c r="F54" s="55">
        <v>40543</v>
      </c>
      <c r="G54" s="56" t="s">
        <v>179</v>
      </c>
      <c r="H54" s="57">
        <v>5200</v>
      </c>
      <c r="I54" s="56" t="s">
        <v>25</v>
      </c>
      <c r="J54" s="56" t="s">
        <v>48</v>
      </c>
      <c r="K54" s="56" t="s">
        <v>49</v>
      </c>
      <c r="L54" s="44">
        <v>3</v>
      </c>
    </row>
    <row r="55" spans="1:74" s="19" customFormat="1" ht="12.75" customHeight="1">
      <c r="A55" s="46" t="s">
        <v>89</v>
      </c>
      <c r="B55" s="46"/>
      <c r="C55" s="46" t="s">
        <v>70</v>
      </c>
      <c r="D55" s="67" t="s">
        <v>90</v>
      </c>
      <c r="E55" s="47">
        <v>40238</v>
      </c>
      <c r="F55" s="47">
        <v>42063</v>
      </c>
      <c r="G55" s="48" t="s">
        <v>91</v>
      </c>
      <c r="H55" s="50">
        <v>3850</v>
      </c>
      <c r="I55" s="49" t="s">
        <v>25</v>
      </c>
      <c r="J55" s="49" t="s">
        <v>48</v>
      </c>
      <c r="K55" s="49" t="s">
        <v>49</v>
      </c>
      <c r="L55" s="49">
        <v>1</v>
      </c>
    </row>
    <row r="56" spans="1:74" s="19" customFormat="1" ht="12.75" customHeight="1">
      <c r="A56" s="46" t="s">
        <v>44</v>
      </c>
      <c r="B56" s="46"/>
      <c r="C56" s="46" t="s">
        <v>45</v>
      </c>
      <c r="D56" s="58" t="s">
        <v>46</v>
      </c>
      <c r="E56" s="47">
        <v>39930</v>
      </c>
      <c r="F56" s="47">
        <v>40908</v>
      </c>
      <c r="G56" s="48" t="s">
        <v>47</v>
      </c>
      <c r="H56" s="50">
        <v>14592</v>
      </c>
      <c r="I56" s="49" t="s">
        <v>30</v>
      </c>
      <c r="J56" s="49" t="s">
        <v>48</v>
      </c>
      <c r="K56" s="49" t="s">
        <v>49</v>
      </c>
      <c r="L56" s="49">
        <v>3</v>
      </c>
    </row>
    <row r="57" spans="1:74" s="19" customFormat="1" ht="12.75" customHeight="1">
      <c r="A57" s="116" t="s">
        <v>167</v>
      </c>
      <c r="B57" s="116"/>
      <c r="C57" s="116" t="s">
        <v>168</v>
      </c>
      <c r="D57" s="117" t="s">
        <v>169</v>
      </c>
      <c r="E57" s="118">
        <v>39895</v>
      </c>
      <c r="F57" s="118">
        <v>41274</v>
      </c>
      <c r="G57" s="119" t="s">
        <v>170</v>
      </c>
      <c r="H57" s="120">
        <v>3749</v>
      </c>
      <c r="I57" s="119" t="s">
        <v>30</v>
      </c>
      <c r="J57" s="119" t="s">
        <v>48</v>
      </c>
      <c r="K57" s="119" t="s">
        <v>49</v>
      </c>
      <c r="L57" s="121">
        <v>1</v>
      </c>
    </row>
    <row r="58" spans="1:74" ht="12.75" customHeight="1">
      <c r="A58" s="54" t="s">
        <v>167</v>
      </c>
      <c r="B58" s="54"/>
      <c r="C58" s="54" t="s">
        <v>209</v>
      </c>
      <c r="D58" s="60" t="s">
        <v>210</v>
      </c>
      <c r="E58" s="55">
        <v>40401</v>
      </c>
      <c r="F58" s="55">
        <v>41364</v>
      </c>
      <c r="G58" s="56" t="s">
        <v>211</v>
      </c>
      <c r="H58" s="57">
        <v>21367</v>
      </c>
      <c r="I58" s="56" t="s">
        <v>25</v>
      </c>
      <c r="J58" s="56" t="s">
        <v>48</v>
      </c>
      <c r="K58" s="56" t="s">
        <v>49</v>
      </c>
      <c r="L58" s="44">
        <v>1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s="6" customFormat="1" ht="12.75" customHeight="1">
      <c r="A59" s="54" t="s">
        <v>188</v>
      </c>
      <c r="B59" s="54" t="s">
        <v>189</v>
      </c>
      <c r="C59" s="54" t="s">
        <v>185</v>
      </c>
      <c r="D59" s="60" t="s">
        <v>186</v>
      </c>
      <c r="E59" s="55">
        <v>40210</v>
      </c>
      <c r="F59" s="55">
        <v>40588</v>
      </c>
      <c r="G59" s="56" t="s">
        <v>187</v>
      </c>
      <c r="H59" s="57">
        <v>42462</v>
      </c>
      <c r="I59" s="56" t="s">
        <v>30</v>
      </c>
      <c r="J59" s="56" t="s">
        <v>190</v>
      </c>
      <c r="K59" s="56" t="s">
        <v>49</v>
      </c>
      <c r="L59" s="44">
        <v>4</v>
      </c>
    </row>
    <row r="60" spans="1:74" s="6" customFormat="1" ht="12.75" customHeight="1">
      <c r="A60" s="54" t="s">
        <v>147</v>
      </c>
      <c r="B60" s="54"/>
      <c r="C60" s="54" t="s">
        <v>148</v>
      </c>
      <c r="D60" s="60" t="s">
        <v>149</v>
      </c>
      <c r="E60" s="55">
        <v>40395</v>
      </c>
      <c r="F60" s="55">
        <v>41274</v>
      </c>
      <c r="G60" s="56" t="s">
        <v>150</v>
      </c>
      <c r="H60" s="57">
        <v>62000</v>
      </c>
      <c r="I60" s="56" t="s">
        <v>25</v>
      </c>
      <c r="J60" s="56" t="s">
        <v>102</v>
      </c>
      <c r="K60" s="56" t="s">
        <v>49</v>
      </c>
      <c r="L60" s="49">
        <v>1</v>
      </c>
    </row>
    <row r="61" spans="1:74" s="6" customFormat="1" ht="25.5" customHeight="1">
      <c r="A61" s="122" t="s">
        <v>98</v>
      </c>
      <c r="B61" s="122"/>
      <c r="C61" s="122" t="s">
        <v>99</v>
      </c>
      <c r="D61" s="123" t="s">
        <v>100</v>
      </c>
      <c r="E61" s="124">
        <v>40385</v>
      </c>
      <c r="F61" s="124">
        <v>41000</v>
      </c>
      <c r="G61" s="125" t="s">
        <v>101</v>
      </c>
      <c r="H61" s="126">
        <v>35640</v>
      </c>
      <c r="I61" s="121" t="s">
        <v>25</v>
      </c>
      <c r="J61" s="121" t="s">
        <v>102</v>
      </c>
      <c r="K61" s="121" t="s">
        <v>49</v>
      </c>
      <c r="L61" s="121">
        <v>3</v>
      </c>
    </row>
    <row r="62" spans="1:74" s="6" customFormat="1" ht="24.75" customHeight="1">
      <c r="A62" s="70" t="s">
        <v>221</v>
      </c>
      <c r="B62" s="70"/>
      <c r="C62" s="51" t="s">
        <v>22</v>
      </c>
      <c r="D62" s="59" t="s">
        <v>222</v>
      </c>
      <c r="E62" s="71">
        <v>40544</v>
      </c>
      <c r="F62" s="71">
        <v>40908</v>
      </c>
      <c r="G62" s="72" t="s">
        <v>223</v>
      </c>
      <c r="H62" s="74">
        <v>71957</v>
      </c>
      <c r="I62" s="73" t="s">
        <v>30</v>
      </c>
      <c r="J62" s="73" t="s">
        <v>31</v>
      </c>
      <c r="K62" s="73" t="s">
        <v>32</v>
      </c>
      <c r="L62" s="72">
        <v>1</v>
      </c>
    </row>
    <row r="63" spans="1:74" s="6" customFormat="1" ht="25.5" customHeight="1">
      <c r="A63" s="46" t="s">
        <v>27</v>
      </c>
      <c r="B63" s="46"/>
      <c r="C63" s="46" t="s">
        <v>238</v>
      </c>
      <c r="D63" s="58" t="s">
        <v>28</v>
      </c>
      <c r="E63" s="47">
        <v>40391</v>
      </c>
      <c r="F63" s="47">
        <v>40755</v>
      </c>
      <c r="G63" s="48" t="s">
        <v>29</v>
      </c>
      <c r="H63" s="50">
        <v>69030</v>
      </c>
      <c r="I63" s="49" t="s">
        <v>30</v>
      </c>
      <c r="J63" s="49" t="s">
        <v>351</v>
      </c>
      <c r="K63" s="49" t="s">
        <v>134</v>
      </c>
      <c r="L63" s="49">
        <v>2</v>
      </c>
    </row>
    <row r="64" spans="1:74" s="6" customFormat="1" ht="25.5" customHeight="1">
      <c r="A64" s="70" t="s">
        <v>27</v>
      </c>
      <c r="B64" s="70"/>
      <c r="C64" s="51" t="s">
        <v>218</v>
      </c>
      <c r="D64" s="75" t="s">
        <v>219</v>
      </c>
      <c r="E64" s="71">
        <v>40391</v>
      </c>
      <c r="F64" s="71">
        <v>40755</v>
      </c>
      <c r="G64" s="72" t="s">
        <v>220</v>
      </c>
      <c r="H64" s="74">
        <v>25823</v>
      </c>
      <c r="I64" s="73" t="s">
        <v>30</v>
      </c>
      <c r="J64" s="49" t="s">
        <v>351</v>
      </c>
      <c r="K64" s="49" t="s">
        <v>134</v>
      </c>
      <c r="L64" s="72">
        <v>2</v>
      </c>
    </row>
    <row r="65" spans="1:74" s="6" customFormat="1" ht="12.75" customHeight="1">
      <c r="A65" s="122" t="s">
        <v>123</v>
      </c>
      <c r="B65" s="122"/>
      <c r="C65" s="122" t="s">
        <v>113</v>
      </c>
      <c r="D65" s="123" t="s">
        <v>124</v>
      </c>
      <c r="E65" s="124">
        <v>40330</v>
      </c>
      <c r="F65" s="124">
        <v>41425</v>
      </c>
      <c r="G65" s="125" t="s">
        <v>125</v>
      </c>
      <c r="H65" s="126">
        <v>15000</v>
      </c>
      <c r="I65" s="121" t="s">
        <v>30</v>
      </c>
      <c r="J65" s="121" t="s">
        <v>31</v>
      </c>
      <c r="K65" s="121" t="s">
        <v>32</v>
      </c>
      <c r="L65" s="121">
        <v>1</v>
      </c>
    </row>
    <row r="66" spans="1:74" s="6" customFormat="1" ht="12.75" customHeight="1">
      <c r="A66" s="46" t="s">
        <v>112</v>
      </c>
      <c r="B66" s="46"/>
      <c r="C66" s="46" t="s">
        <v>113</v>
      </c>
      <c r="D66" s="58" t="s">
        <v>114</v>
      </c>
      <c r="E66" s="47">
        <v>40299</v>
      </c>
      <c r="F66" s="47">
        <v>40663</v>
      </c>
      <c r="G66" s="48" t="s">
        <v>115</v>
      </c>
      <c r="H66" s="50">
        <v>216291</v>
      </c>
      <c r="I66" s="49" t="s">
        <v>30</v>
      </c>
      <c r="J66" s="49" t="s">
        <v>31</v>
      </c>
      <c r="K66" s="49" t="s">
        <v>32</v>
      </c>
      <c r="L66" s="49">
        <v>1</v>
      </c>
    </row>
    <row r="67" spans="1:74" s="6" customFormat="1" ht="25.5" customHeight="1">
      <c r="A67" s="54" t="s">
        <v>154</v>
      </c>
      <c r="B67" s="54"/>
      <c r="C67" s="54" t="s">
        <v>155</v>
      </c>
      <c r="D67" s="60" t="s">
        <v>156</v>
      </c>
      <c r="E67" s="55">
        <v>40374</v>
      </c>
      <c r="F67" s="55">
        <v>40497</v>
      </c>
      <c r="G67" s="56" t="s">
        <v>157</v>
      </c>
      <c r="H67" s="57">
        <v>45000</v>
      </c>
      <c r="I67" s="56" t="s">
        <v>25</v>
      </c>
      <c r="J67" s="56" t="s">
        <v>31</v>
      </c>
      <c r="K67" s="56" t="s">
        <v>32</v>
      </c>
      <c r="L67" s="44">
        <v>1</v>
      </c>
    </row>
    <row r="68" spans="1:74" s="6" customFormat="1" ht="12.75" customHeight="1">
      <c r="A68" s="54" t="s">
        <v>154</v>
      </c>
      <c r="B68" s="54"/>
      <c r="C68" s="54" t="s">
        <v>171</v>
      </c>
      <c r="D68" s="60" t="s">
        <v>172</v>
      </c>
      <c r="E68" s="55">
        <v>40391</v>
      </c>
      <c r="F68" s="55">
        <v>40908</v>
      </c>
      <c r="G68" s="56" t="s">
        <v>173</v>
      </c>
      <c r="H68" s="57">
        <v>30000</v>
      </c>
      <c r="I68" s="56" t="s">
        <v>30</v>
      </c>
      <c r="J68" s="56" t="s">
        <v>31</v>
      </c>
      <c r="K68" s="56" t="s">
        <v>32</v>
      </c>
      <c r="L68" s="44">
        <v>4</v>
      </c>
    </row>
    <row r="69" spans="1:74" s="6" customFormat="1" ht="25.5" customHeight="1">
      <c r="A69" s="122" t="s">
        <v>140</v>
      </c>
      <c r="B69" s="122"/>
      <c r="C69" s="127" t="s">
        <v>141</v>
      </c>
      <c r="D69" s="123" t="s">
        <v>142</v>
      </c>
      <c r="E69" s="124">
        <v>40016</v>
      </c>
      <c r="F69" s="124">
        <v>40724</v>
      </c>
      <c r="G69" s="125" t="s">
        <v>143</v>
      </c>
      <c r="H69" s="126">
        <v>31818</v>
      </c>
      <c r="I69" s="121" t="s">
        <v>30</v>
      </c>
      <c r="J69" s="121" t="s">
        <v>31</v>
      </c>
      <c r="K69" s="121" t="s">
        <v>32</v>
      </c>
      <c r="L69" s="121">
        <v>2</v>
      </c>
    </row>
    <row r="70" spans="1:74" s="6" customFormat="1" ht="25.5" customHeight="1">
      <c r="A70" s="54" t="s">
        <v>140</v>
      </c>
      <c r="B70" s="54"/>
      <c r="C70" s="69" t="s">
        <v>158</v>
      </c>
      <c r="D70" s="60" t="s">
        <v>159</v>
      </c>
      <c r="E70" s="55">
        <v>40402</v>
      </c>
      <c r="F70" s="55">
        <v>40755</v>
      </c>
      <c r="G70" s="56" t="s">
        <v>160</v>
      </c>
      <c r="H70" s="57">
        <v>94907</v>
      </c>
      <c r="I70" s="56" t="s">
        <v>25</v>
      </c>
      <c r="J70" s="56" t="s">
        <v>31</v>
      </c>
      <c r="K70" s="56" t="s">
        <v>32</v>
      </c>
      <c r="L70" s="44">
        <v>2</v>
      </c>
    </row>
    <row r="71" spans="1:74" s="6" customFormat="1" ht="12.75" customHeight="1">
      <c r="A71" s="54" t="s">
        <v>140</v>
      </c>
      <c r="B71" s="54"/>
      <c r="C71" s="54" t="s">
        <v>239</v>
      </c>
      <c r="D71" s="60" t="s">
        <v>174</v>
      </c>
      <c r="E71" s="55">
        <v>40360</v>
      </c>
      <c r="F71" s="55">
        <v>40724</v>
      </c>
      <c r="G71" s="56" t="s">
        <v>175</v>
      </c>
      <c r="H71" s="57">
        <v>20000</v>
      </c>
      <c r="I71" s="56" t="s">
        <v>30</v>
      </c>
      <c r="J71" s="56" t="s">
        <v>31</v>
      </c>
      <c r="K71" s="56" t="s">
        <v>32</v>
      </c>
      <c r="L71" s="44">
        <v>3</v>
      </c>
    </row>
    <row r="72" spans="1:74" ht="12.75" customHeight="1">
      <c r="A72" s="54" t="s">
        <v>203</v>
      </c>
      <c r="B72" s="54" t="s">
        <v>204</v>
      </c>
      <c r="C72" s="54" t="s">
        <v>22</v>
      </c>
      <c r="D72" s="69" t="s">
        <v>201</v>
      </c>
      <c r="E72" s="55">
        <v>40422</v>
      </c>
      <c r="F72" s="55">
        <v>41152</v>
      </c>
      <c r="G72" s="56" t="s">
        <v>202</v>
      </c>
      <c r="H72" s="57">
        <v>50000</v>
      </c>
      <c r="I72" s="56" t="s">
        <v>25</v>
      </c>
      <c r="J72" s="56" t="s">
        <v>63</v>
      </c>
      <c r="K72" s="56" t="s">
        <v>32</v>
      </c>
      <c r="L72" s="44">
        <v>1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22" t="s">
        <v>60</v>
      </c>
      <c r="B73" s="122"/>
      <c r="C73" s="122" t="s">
        <v>22</v>
      </c>
      <c r="D73" s="122" t="s">
        <v>61</v>
      </c>
      <c r="E73" s="124">
        <v>40422</v>
      </c>
      <c r="F73" s="124">
        <v>41517</v>
      </c>
      <c r="G73" s="125" t="s">
        <v>62</v>
      </c>
      <c r="H73" s="126">
        <v>300000</v>
      </c>
      <c r="I73" s="121" t="s">
        <v>25</v>
      </c>
      <c r="J73" s="121" t="s">
        <v>63</v>
      </c>
      <c r="K73" s="121" t="s">
        <v>32</v>
      </c>
      <c r="L73" s="121">
        <v>1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54" t="s">
        <v>161</v>
      </c>
      <c r="B74" s="54"/>
      <c r="C74" s="54" t="s">
        <v>22</v>
      </c>
      <c r="D74" s="54" t="s">
        <v>162</v>
      </c>
      <c r="E74" s="55">
        <v>40344</v>
      </c>
      <c r="F74" s="55">
        <v>40694</v>
      </c>
      <c r="G74" s="56" t="s">
        <v>163</v>
      </c>
      <c r="H74" s="57">
        <v>50996</v>
      </c>
      <c r="I74" s="56" t="s">
        <v>25</v>
      </c>
      <c r="J74" s="56" t="s">
        <v>111</v>
      </c>
      <c r="K74" s="56" t="s">
        <v>32</v>
      </c>
      <c r="L74" s="44">
        <v>1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46" t="s">
        <v>105</v>
      </c>
      <c r="B75" s="46"/>
      <c r="C75" s="46" t="s">
        <v>108</v>
      </c>
      <c r="D75" s="46" t="s">
        <v>109</v>
      </c>
      <c r="E75" s="47">
        <v>40360</v>
      </c>
      <c r="F75" s="47">
        <v>40724</v>
      </c>
      <c r="G75" s="48" t="s">
        <v>110</v>
      </c>
      <c r="H75" s="50">
        <v>17646</v>
      </c>
      <c r="I75" s="49" t="s">
        <v>25</v>
      </c>
      <c r="J75" s="49" t="s">
        <v>111</v>
      </c>
      <c r="K75" s="49" t="s">
        <v>32</v>
      </c>
      <c r="L75" s="49">
        <v>3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25.5" customHeight="1">
      <c r="A76" s="51" t="s">
        <v>126</v>
      </c>
      <c r="B76" s="51"/>
      <c r="C76" s="51" t="s">
        <v>22</v>
      </c>
      <c r="D76" s="51" t="s">
        <v>127</v>
      </c>
      <c r="E76" s="52">
        <v>40391</v>
      </c>
      <c r="F76" s="52">
        <v>40755</v>
      </c>
      <c r="G76" s="45" t="s">
        <v>128</v>
      </c>
      <c r="H76" s="53">
        <v>96140</v>
      </c>
      <c r="I76" s="44" t="s">
        <v>25</v>
      </c>
      <c r="J76" s="44" t="s">
        <v>111</v>
      </c>
      <c r="K76" s="44" t="s">
        <v>32</v>
      </c>
      <c r="L76" s="44">
        <v>1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116" t="s">
        <v>196</v>
      </c>
      <c r="B77" s="116"/>
      <c r="C77" s="116" t="s">
        <v>22</v>
      </c>
      <c r="D77" s="128" t="s">
        <v>197</v>
      </c>
      <c r="E77" s="118">
        <v>40422</v>
      </c>
      <c r="F77" s="118">
        <v>41517</v>
      </c>
      <c r="G77" s="119" t="s">
        <v>198</v>
      </c>
      <c r="H77" s="120">
        <v>144030</v>
      </c>
      <c r="I77" s="119" t="s">
        <v>25</v>
      </c>
      <c r="J77" s="119" t="s">
        <v>199</v>
      </c>
      <c r="K77" s="119" t="s">
        <v>32</v>
      </c>
      <c r="L77" s="121">
        <v>1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54" t="s">
        <v>180</v>
      </c>
      <c r="B78" s="54"/>
      <c r="C78" s="54" t="s">
        <v>22</v>
      </c>
      <c r="D78" s="54" t="s">
        <v>181</v>
      </c>
      <c r="E78" s="55">
        <v>40422</v>
      </c>
      <c r="F78" s="55">
        <v>40421</v>
      </c>
      <c r="G78" s="56" t="s">
        <v>182</v>
      </c>
      <c r="H78" s="57">
        <v>180000</v>
      </c>
      <c r="I78" s="56" t="s">
        <v>25</v>
      </c>
      <c r="J78" s="56" t="s">
        <v>183</v>
      </c>
      <c r="K78" s="56" t="s">
        <v>32</v>
      </c>
      <c r="L78" s="44">
        <v>1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25.5" customHeight="1">
      <c r="A79" s="70" t="s">
        <v>227</v>
      </c>
      <c r="B79" s="70" t="s">
        <v>224</v>
      </c>
      <c r="C79" s="51" t="s">
        <v>22</v>
      </c>
      <c r="D79" s="51" t="s">
        <v>222</v>
      </c>
      <c r="E79" s="71">
        <v>40544</v>
      </c>
      <c r="F79" s="71">
        <v>40908</v>
      </c>
      <c r="G79" s="72" t="s">
        <v>223</v>
      </c>
      <c r="H79" s="74">
        <v>71956</v>
      </c>
      <c r="I79" s="73" t="s">
        <v>30</v>
      </c>
      <c r="J79" s="73" t="s">
        <v>183</v>
      </c>
      <c r="K79" s="73" t="s">
        <v>32</v>
      </c>
      <c r="L79" s="72">
        <v>1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20"/>
      <c r="B80" s="20"/>
      <c r="C80" s="20"/>
      <c r="D80" s="20"/>
      <c r="E80" s="16"/>
      <c r="F80" s="16"/>
      <c r="G80" s="17"/>
      <c r="H80" s="22"/>
      <c r="I80" s="18"/>
      <c r="J80" s="20"/>
      <c r="K80" s="2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20"/>
      <c r="B81" s="20"/>
      <c r="C81" s="20"/>
      <c r="D81" s="20"/>
      <c r="E81" s="16"/>
      <c r="F81" s="16"/>
      <c r="G81" s="17"/>
      <c r="H81" s="22"/>
      <c r="I81" s="18"/>
      <c r="J81" s="20"/>
      <c r="K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20"/>
      <c r="B82" s="20"/>
      <c r="C82" s="20"/>
      <c r="D82" s="20"/>
      <c r="E82" s="16"/>
      <c r="F82" s="16"/>
      <c r="G82" s="17"/>
      <c r="H82" s="22"/>
      <c r="I82" s="18"/>
      <c r="J82" s="20"/>
      <c r="K82" s="2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20"/>
      <c r="B83" s="20"/>
      <c r="C83" s="20"/>
      <c r="D83" s="20"/>
      <c r="E83" s="16"/>
      <c r="F83" s="16"/>
      <c r="G83" s="17"/>
      <c r="H83" s="22"/>
      <c r="I83" s="18"/>
      <c r="J83" s="20"/>
      <c r="K83" s="2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0"/>
      <c r="B84" s="20"/>
      <c r="C84" s="20"/>
      <c r="D84" s="21"/>
      <c r="E84" s="24"/>
      <c r="F84" s="24"/>
      <c r="G84" s="21"/>
      <c r="H84" s="21"/>
      <c r="I84" s="21"/>
      <c r="J84" s="21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0"/>
      <c r="B85" s="20"/>
      <c r="C85" s="20"/>
      <c r="D85" s="21"/>
      <c r="E85" s="24"/>
      <c r="F85" s="24"/>
      <c r="G85" s="21"/>
      <c r="H85" s="21"/>
      <c r="I85" s="21"/>
      <c r="J85" s="21"/>
      <c r="K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0"/>
      <c r="B86" s="20"/>
      <c r="C86" s="20"/>
      <c r="D86" s="21"/>
      <c r="E86" s="24"/>
      <c r="F86" s="24"/>
      <c r="G86" s="21"/>
      <c r="H86" s="21"/>
      <c r="I86" s="21"/>
      <c r="J86" s="21"/>
      <c r="K86" s="2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20"/>
      <c r="B87" s="20"/>
      <c r="C87" s="20"/>
      <c r="D87" s="20"/>
      <c r="E87" s="16"/>
      <c r="F87" s="16"/>
      <c r="G87" s="17"/>
      <c r="H87" s="22"/>
      <c r="I87" s="18"/>
      <c r="J87" s="20"/>
      <c r="K87" s="2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20"/>
      <c r="B88" s="20"/>
      <c r="C88" s="20"/>
      <c r="D88" s="20"/>
      <c r="E88" s="16"/>
      <c r="F88" s="16"/>
      <c r="G88" s="17"/>
      <c r="H88" s="22"/>
      <c r="I88" s="18"/>
      <c r="J88" s="20"/>
      <c r="K88" s="2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20"/>
      <c r="B89" s="20"/>
      <c r="C89" s="20"/>
      <c r="D89" s="20"/>
      <c r="E89" s="16"/>
      <c r="F89" s="16"/>
      <c r="G89" s="17"/>
      <c r="H89" s="22"/>
      <c r="I89" s="18"/>
      <c r="J89" s="20"/>
      <c r="K89" s="2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20"/>
      <c r="B90" s="20"/>
      <c r="C90" s="20"/>
      <c r="D90" s="20"/>
      <c r="E90" s="16"/>
      <c r="F90" s="16"/>
      <c r="G90" s="17"/>
      <c r="H90" s="22"/>
      <c r="I90" s="18"/>
      <c r="J90" s="20"/>
      <c r="K90" s="2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</sheetData>
  <sortState ref="A12:L77">
    <sortCondition ref="K12:K77"/>
    <sortCondition ref="J12:J77"/>
    <sortCondition ref="A12:A77"/>
  </sortState>
  <mergeCells count="14"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/>
  <pageMargins left="0.25" right="0.2" top="0.1" bottom="0.1" header="0.1" footer="0.2"/>
  <pageSetup scale="8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workbookViewId="0">
      <pane ySplit="10" topLeftCell="A11" activePane="bottomLeft" state="frozen"/>
      <selection pane="bottomLeft" activeCell="D61" sqref="D61"/>
    </sheetView>
  </sheetViews>
  <sheetFormatPr defaultRowHeight="15"/>
  <cols>
    <col min="1" max="3" width="20" style="76" customWidth="1"/>
    <col min="4" max="4" width="60" style="76" customWidth="1"/>
    <col min="5" max="10" width="11.42578125" style="76" customWidth="1"/>
    <col min="11" max="16384" width="9.140625" style="76"/>
  </cols>
  <sheetData>
    <row r="1" spans="1:10" ht="23.25">
      <c r="A1" s="104"/>
      <c r="B1" s="111"/>
      <c r="C1" s="114"/>
      <c r="D1" s="113" t="s">
        <v>349</v>
      </c>
      <c r="E1" s="112"/>
      <c r="F1" s="111"/>
      <c r="G1" s="111"/>
      <c r="H1" s="111"/>
      <c r="I1" s="111"/>
      <c r="J1" s="111"/>
    </row>
    <row r="2" spans="1:10" ht="15.75">
      <c r="A2" s="110"/>
      <c r="B2" s="104"/>
      <c r="C2" s="109"/>
      <c r="D2" s="108" t="s">
        <v>18</v>
      </c>
      <c r="E2" s="107"/>
      <c r="F2" s="106"/>
      <c r="G2" s="105"/>
      <c r="H2" s="104"/>
      <c r="I2" s="104"/>
      <c r="J2" s="103"/>
    </row>
    <row r="3" spans="1:10" ht="15.75">
      <c r="A3" s="110"/>
      <c r="B3" s="104"/>
      <c r="C3" s="109"/>
      <c r="D3" s="108"/>
      <c r="E3" s="107"/>
      <c r="F3" s="106"/>
      <c r="G3" s="105"/>
      <c r="H3" s="104"/>
      <c r="I3" s="104"/>
      <c r="J3" s="103"/>
    </row>
    <row r="4" spans="1:10">
      <c r="A4" s="102"/>
      <c r="B4" s="98"/>
      <c r="C4" s="101" t="s">
        <v>348</v>
      </c>
      <c r="D4" s="100">
        <f>D6/C6</f>
        <v>182091.25</v>
      </c>
      <c r="E4" s="96"/>
      <c r="F4" s="99"/>
      <c r="G4" s="98"/>
      <c r="H4" s="93"/>
      <c r="I4" s="87"/>
      <c r="J4" s="86"/>
    </row>
    <row r="5" spans="1:10">
      <c r="A5" s="93"/>
      <c r="B5" s="93"/>
      <c r="C5" s="97"/>
      <c r="D5" s="97"/>
      <c r="E5" s="96"/>
      <c r="F5" s="95"/>
      <c r="G5" s="94"/>
      <c r="H5" s="93"/>
      <c r="I5" s="87"/>
      <c r="J5" s="86"/>
    </row>
    <row r="6" spans="1:10" ht="15" customHeight="1">
      <c r="A6" s="146" t="s">
        <v>347</v>
      </c>
      <c r="B6" s="146"/>
      <c r="C6" s="92">
        <f>COUNTA(G10:G158)</f>
        <v>40</v>
      </c>
      <c r="D6" s="91">
        <f>SUM(G10:G140)</f>
        <v>7283650</v>
      </c>
      <c r="E6" s="90"/>
      <c r="F6" s="89"/>
      <c r="G6" s="88"/>
      <c r="H6" s="87"/>
      <c r="I6" s="87"/>
      <c r="J6" s="86"/>
    </row>
    <row r="7" spans="1:10" ht="15" customHeight="1">
      <c r="A7" s="144" t="s">
        <v>4</v>
      </c>
      <c r="B7" s="144" t="s">
        <v>5</v>
      </c>
      <c r="C7" s="144" t="s">
        <v>6</v>
      </c>
      <c r="D7" s="144" t="s">
        <v>7</v>
      </c>
      <c r="E7" s="147" t="s">
        <v>14</v>
      </c>
      <c r="F7" s="149" t="s">
        <v>15</v>
      </c>
      <c r="G7" s="151" t="s">
        <v>9</v>
      </c>
      <c r="H7" s="144" t="s">
        <v>11</v>
      </c>
      <c r="I7" s="144" t="s">
        <v>12</v>
      </c>
      <c r="J7" s="144" t="s">
        <v>346</v>
      </c>
    </row>
    <row r="8" spans="1:10">
      <c r="A8" s="144"/>
      <c r="B8" s="144"/>
      <c r="C8" s="144"/>
      <c r="D8" s="144"/>
      <c r="E8" s="147"/>
      <c r="F8" s="149"/>
      <c r="G8" s="151"/>
      <c r="H8" s="144"/>
      <c r="I8" s="144"/>
      <c r="J8" s="144"/>
    </row>
    <row r="9" spans="1:10">
      <c r="A9" s="145"/>
      <c r="B9" s="145"/>
      <c r="C9" s="145"/>
      <c r="D9" s="145"/>
      <c r="E9" s="148"/>
      <c r="F9" s="150"/>
      <c r="G9" s="152"/>
      <c r="H9" s="145"/>
      <c r="I9" s="145"/>
      <c r="J9" s="145"/>
    </row>
    <row r="10" spans="1:10" ht="3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0">
      <c r="A11" s="77" t="s">
        <v>345</v>
      </c>
      <c r="B11" s="77"/>
      <c r="C11" s="79" t="s">
        <v>344</v>
      </c>
      <c r="D11" s="79" t="s">
        <v>343</v>
      </c>
      <c r="E11" s="84">
        <v>40452</v>
      </c>
      <c r="F11" s="84">
        <v>40816</v>
      </c>
      <c r="G11" s="78">
        <v>89105</v>
      </c>
      <c r="H11" s="77" t="s">
        <v>73</v>
      </c>
      <c r="I11" s="77" t="s">
        <v>26</v>
      </c>
      <c r="J11" s="77">
        <v>22</v>
      </c>
    </row>
    <row r="12" spans="1:10">
      <c r="A12" s="77" t="s">
        <v>342</v>
      </c>
      <c r="B12" s="77"/>
      <c r="C12" s="79" t="s">
        <v>341</v>
      </c>
      <c r="D12" s="79" t="s">
        <v>340</v>
      </c>
      <c r="E12" s="84">
        <v>40422</v>
      </c>
      <c r="F12" s="77" t="s">
        <v>339</v>
      </c>
      <c r="G12" s="78">
        <v>176586</v>
      </c>
      <c r="H12" s="77" t="s">
        <v>73</v>
      </c>
      <c r="I12" s="77" t="s">
        <v>26</v>
      </c>
      <c r="J12" s="77">
        <v>38</v>
      </c>
    </row>
    <row r="13" spans="1:10">
      <c r="A13" s="77" t="s">
        <v>338</v>
      </c>
      <c r="B13" s="77"/>
      <c r="C13" s="79" t="s">
        <v>337</v>
      </c>
      <c r="D13" s="79" t="s">
        <v>336</v>
      </c>
      <c r="E13" s="84">
        <v>40452</v>
      </c>
      <c r="F13" s="84">
        <v>41363</v>
      </c>
      <c r="G13" s="78">
        <v>178737</v>
      </c>
      <c r="H13" s="77" t="s">
        <v>230</v>
      </c>
      <c r="I13" s="77" t="s">
        <v>26</v>
      </c>
      <c r="J13" s="77">
        <v>9</v>
      </c>
    </row>
    <row r="14" spans="1:10" ht="45">
      <c r="A14" s="80" t="s">
        <v>19</v>
      </c>
      <c r="B14" s="80"/>
      <c r="C14" s="81" t="s">
        <v>335</v>
      </c>
      <c r="D14" s="81" t="s">
        <v>334</v>
      </c>
      <c r="E14" s="83">
        <v>40483</v>
      </c>
      <c r="F14" s="83">
        <v>41213</v>
      </c>
      <c r="G14" s="82">
        <v>120000</v>
      </c>
      <c r="H14" s="80" t="s">
        <v>230</v>
      </c>
      <c r="I14" s="80" t="s">
        <v>26</v>
      </c>
      <c r="J14" s="80">
        <v>31</v>
      </c>
    </row>
    <row r="15" spans="1:10" ht="30">
      <c r="A15" s="77" t="s">
        <v>51</v>
      </c>
      <c r="B15" s="77" t="s">
        <v>333</v>
      </c>
      <c r="C15" s="79" t="s">
        <v>324</v>
      </c>
      <c r="D15" s="79" t="s">
        <v>323</v>
      </c>
      <c r="E15" s="84">
        <v>40360</v>
      </c>
      <c r="F15" s="84">
        <v>40663</v>
      </c>
      <c r="G15" s="78"/>
      <c r="H15" s="77" t="s">
        <v>228</v>
      </c>
      <c r="I15" s="77" t="s">
        <v>26</v>
      </c>
      <c r="J15" s="77">
        <v>7</v>
      </c>
    </row>
    <row r="16" spans="1:10">
      <c r="A16" s="77" t="s">
        <v>97</v>
      </c>
      <c r="B16" s="77"/>
      <c r="C16" s="79" t="s">
        <v>144</v>
      </c>
      <c r="D16" s="79" t="s">
        <v>332</v>
      </c>
      <c r="E16" s="84">
        <v>40304</v>
      </c>
      <c r="F16" s="84">
        <v>40668</v>
      </c>
      <c r="G16" s="78">
        <v>52000</v>
      </c>
      <c r="H16" s="77" t="s">
        <v>228</v>
      </c>
      <c r="I16" s="77" t="s">
        <v>26</v>
      </c>
      <c r="J16" s="77">
        <v>26</v>
      </c>
    </row>
    <row r="17" spans="1:10">
      <c r="A17" s="77" t="s">
        <v>97</v>
      </c>
      <c r="B17" s="77"/>
      <c r="C17" s="79" t="s">
        <v>151</v>
      </c>
      <c r="D17" s="79" t="s">
        <v>152</v>
      </c>
      <c r="E17" s="84">
        <v>40391</v>
      </c>
      <c r="F17" s="84">
        <v>40785</v>
      </c>
      <c r="G17" s="78">
        <v>75000</v>
      </c>
      <c r="H17" s="77" t="s">
        <v>228</v>
      </c>
      <c r="I17" s="77" t="s">
        <v>26</v>
      </c>
      <c r="J17" s="77">
        <v>27</v>
      </c>
    </row>
    <row r="18" spans="1:10">
      <c r="A18" s="80" t="s">
        <v>226</v>
      </c>
      <c r="B18" s="80"/>
      <c r="C18" s="81" t="s">
        <v>331</v>
      </c>
      <c r="D18" s="81" t="s">
        <v>330</v>
      </c>
      <c r="E18" s="83">
        <v>40422</v>
      </c>
      <c r="F18" s="83">
        <v>40786</v>
      </c>
      <c r="G18" s="82">
        <v>100000</v>
      </c>
      <c r="H18" s="80" t="s">
        <v>228</v>
      </c>
      <c r="I18" s="80" t="s">
        <v>26</v>
      </c>
      <c r="J18" s="80">
        <v>1</v>
      </c>
    </row>
    <row r="19" spans="1:10" ht="45">
      <c r="A19" s="77" t="s">
        <v>329</v>
      </c>
      <c r="B19" s="77"/>
      <c r="C19" s="79" t="s">
        <v>328</v>
      </c>
      <c r="D19" s="79" t="s">
        <v>327</v>
      </c>
      <c r="E19" s="84">
        <v>40436</v>
      </c>
      <c r="F19" s="84">
        <v>41531</v>
      </c>
      <c r="G19" s="78">
        <v>719204</v>
      </c>
      <c r="H19" s="77" t="s">
        <v>228</v>
      </c>
      <c r="I19" s="77" t="s">
        <v>26</v>
      </c>
      <c r="J19" s="77">
        <v>8</v>
      </c>
    </row>
    <row r="20" spans="1:10" ht="30">
      <c r="A20" s="77" t="s">
        <v>326</v>
      </c>
      <c r="B20" s="77" t="s">
        <v>254</v>
      </c>
      <c r="C20" s="79" t="s">
        <v>253</v>
      </c>
      <c r="D20" s="79" t="s">
        <v>252</v>
      </c>
      <c r="E20" s="84">
        <v>40575</v>
      </c>
      <c r="F20" s="84">
        <v>41305</v>
      </c>
      <c r="G20" s="78"/>
      <c r="H20" s="77" t="s">
        <v>56</v>
      </c>
      <c r="I20" s="77" t="s">
        <v>26</v>
      </c>
      <c r="J20" s="77">
        <v>5</v>
      </c>
    </row>
    <row r="21" spans="1:10" ht="30">
      <c r="A21" s="77" t="s">
        <v>191</v>
      </c>
      <c r="B21" s="77" t="s">
        <v>295</v>
      </c>
      <c r="C21" s="79" t="s">
        <v>294</v>
      </c>
      <c r="D21" s="79" t="s">
        <v>293</v>
      </c>
      <c r="E21" s="84">
        <v>40405</v>
      </c>
      <c r="F21" s="84">
        <v>40588</v>
      </c>
      <c r="G21" s="78"/>
      <c r="H21" s="77" t="s">
        <v>56</v>
      </c>
      <c r="I21" s="77" t="s">
        <v>26</v>
      </c>
      <c r="J21" s="77">
        <v>2</v>
      </c>
    </row>
    <row r="22" spans="1:10" ht="30">
      <c r="A22" s="80" t="s">
        <v>325</v>
      </c>
      <c r="B22" s="80"/>
      <c r="C22" s="81" t="s">
        <v>294</v>
      </c>
      <c r="D22" s="81" t="s">
        <v>293</v>
      </c>
      <c r="E22" s="83">
        <v>40405</v>
      </c>
      <c r="F22" s="83">
        <v>40588</v>
      </c>
      <c r="G22" s="82">
        <v>127386</v>
      </c>
      <c r="H22" s="80" t="s">
        <v>56</v>
      </c>
      <c r="I22" s="80" t="s">
        <v>26</v>
      </c>
      <c r="J22" s="80">
        <v>2</v>
      </c>
    </row>
    <row r="23" spans="1:10" ht="30">
      <c r="A23" s="77" t="s">
        <v>50</v>
      </c>
      <c r="B23" s="77"/>
      <c r="C23" s="79" t="s">
        <v>324</v>
      </c>
      <c r="D23" s="79" t="s">
        <v>323</v>
      </c>
      <c r="E23" s="84">
        <v>40360</v>
      </c>
      <c r="F23" s="84">
        <v>40663</v>
      </c>
      <c r="G23" s="78">
        <v>34800</v>
      </c>
      <c r="H23" s="77" t="s">
        <v>56</v>
      </c>
      <c r="I23" s="77" t="s">
        <v>26</v>
      </c>
      <c r="J23" s="77">
        <v>7</v>
      </c>
    </row>
    <row r="24" spans="1:10">
      <c r="A24" s="77" t="s">
        <v>77</v>
      </c>
      <c r="B24" s="77"/>
      <c r="C24" s="79" t="s">
        <v>322</v>
      </c>
      <c r="D24" s="79" t="s">
        <v>79</v>
      </c>
      <c r="E24" s="84">
        <v>40360</v>
      </c>
      <c r="F24" s="84">
        <v>40709</v>
      </c>
      <c r="G24" s="78">
        <v>5000</v>
      </c>
      <c r="H24" s="77" t="s">
        <v>81</v>
      </c>
      <c r="I24" s="77" t="s">
        <v>82</v>
      </c>
      <c r="J24" s="77">
        <v>13</v>
      </c>
    </row>
    <row r="25" spans="1:10" ht="30">
      <c r="A25" s="77" t="s">
        <v>321</v>
      </c>
      <c r="B25" s="77"/>
      <c r="C25" s="79" t="s">
        <v>320</v>
      </c>
      <c r="D25" s="79" t="s">
        <v>319</v>
      </c>
      <c r="E25" s="84">
        <v>40695</v>
      </c>
      <c r="F25" s="84">
        <v>41060</v>
      </c>
      <c r="G25" s="78">
        <v>145000</v>
      </c>
      <c r="H25" s="77" t="s">
        <v>318</v>
      </c>
      <c r="I25" s="77" t="s">
        <v>317</v>
      </c>
      <c r="J25" s="77">
        <v>20</v>
      </c>
    </row>
    <row r="26" spans="1:10">
      <c r="A26" s="80" t="s">
        <v>316</v>
      </c>
      <c r="B26" s="80"/>
      <c r="C26" s="81" t="s">
        <v>113</v>
      </c>
      <c r="D26" s="81" t="s">
        <v>315</v>
      </c>
      <c r="E26" s="83">
        <v>40634</v>
      </c>
      <c r="F26" s="83">
        <v>42460</v>
      </c>
      <c r="G26" s="82">
        <v>638023</v>
      </c>
      <c r="H26" s="80" t="s">
        <v>133</v>
      </c>
      <c r="I26" s="80" t="s">
        <v>107</v>
      </c>
      <c r="J26" s="80">
        <v>32</v>
      </c>
    </row>
    <row r="27" spans="1:10">
      <c r="A27" s="77" t="s">
        <v>314</v>
      </c>
      <c r="B27" s="77"/>
      <c r="C27" s="79" t="s">
        <v>22</v>
      </c>
      <c r="D27" s="79" t="s">
        <v>313</v>
      </c>
      <c r="E27" s="84">
        <v>40544</v>
      </c>
      <c r="F27" s="84">
        <v>41275</v>
      </c>
      <c r="G27" s="78">
        <v>94636</v>
      </c>
      <c r="H27" s="77" t="s">
        <v>312</v>
      </c>
      <c r="I27" s="77" t="s">
        <v>107</v>
      </c>
      <c r="J27" s="77">
        <v>19</v>
      </c>
    </row>
    <row r="28" spans="1:10" ht="45">
      <c r="A28" s="77" t="s">
        <v>83</v>
      </c>
      <c r="B28" s="77"/>
      <c r="C28" s="79" t="s">
        <v>310</v>
      </c>
      <c r="D28" s="79" t="s">
        <v>311</v>
      </c>
      <c r="E28" s="84">
        <v>40330</v>
      </c>
      <c r="F28" s="84">
        <v>40694</v>
      </c>
      <c r="G28" s="78">
        <v>383669</v>
      </c>
      <c r="H28" s="77" t="s">
        <v>87</v>
      </c>
      <c r="I28" s="77" t="s">
        <v>88</v>
      </c>
      <c r="J28" s="77">
        <v>11</v>
      </c>
    </row>
    <row r="29" spans="1:10" ht="45">
      <c r="A29" s="77" t="s">
        <v>83</v>
      </c>
      <c r="B29" s="77"/>
      <c r="C29" s="79" t="s">
        <v>310</v>
      </c>
      <c r="D29" s="79" t="s">
        <v>309</v>
      </c>
      <c r="E29" s="84">
        <v>40330</v>
      </c>
      <c r="F29" s="84">
        <v>40694</v>
      </c>
      <c r="G29" s="78">
        <v>575268</v>
      </c>
      <c r="H29" s="77" t="s">
        <v>87</v>
      </c>
      <c r="I29" s="77" t="s">
        <v>88</v>
      </c>
      <c r="J29" s="77">
        <v>12</v>
      </c>
    </row>
    <row r="30" spans="1:10" ht="45">
      <c r="A30" s="80" t="s">
        <v>83</v>
      </c>
      <c r="B30" s="80"/>
      <c r="C30" s="81" t="s">
        <v>308</v>
      </c>
      <c r="D30" s="81" t="s">
        <v>85</v>
      </c>
      <c r="E30" s="83">
        <v>40057</v>
      </c>
      <c r="F30" s="83">
        <v>40421</v>
      </c>
      <c r="G30" s="82">
        <v>16580</v>
      </c>
      <c r="H30" s="80" t="s">
        <v>87</v>
      </c>
      <c r="I30" s="80" t="s">
        <v>88</v>
      </c>
      <c r="J30" s="80">
        <v>14</v>
      </c>
    </row>
    <row r="31" spans="1:10">
      <c r="A31" s="77" t="s">
        <v>305</v>
      </c>
      <c r="B31" s="77"/>
      <c r="C31" s="79" t="s">
        <v>307</v>
      </c>
      <c r="D31" s="79" t="s">
        <v>306</v>
      </c>
      <c r="E31" s="84">
        <v>40418</v>
      </c>
      <c r="F31" s="84">
        <v>40601</v>
      </c>
      <c r="G31" s="78">
        <v>155000</v>
      </c>
      <c r="H31" s="77" t="s">
        <v>302</v>
      </c>
      <c r="I31" s="77" t="s">
        <v>88</v>
      </c>
      <c r="J31" s="77">
        <v>15</v>
      </c>
    </row>
    <row r="32" spans="1:10">
      <c r="A32" s="77" t="s">
        <v>305</v>
      </c>
      <c r="B32" s="77"/>
      <c r="C32" s="79" t="s">
        <v>304</v>
      </c>
      <c r="D32" s="79" t="s">
        <v>303</v>
      </c>
      <c r="E32" s="84">
        <v>40437</v>
      </c>
      <c r="F32" s="84">
        <v>40801</v>
      </c>
      <c r="G32" s="78">
        <v>1481408</v>
      </c>
      <c r="H32" s="77" t="s">
        <v>302</v>
      </c>
      <c r="I32" s="77" t="s">
        <v>88</v>
      </c>
      <c r="J32" s="77">
        <v>33</v>
      </c>
    </row>
    <row r="33" spans="1:10">
      <c r="A33" s="77" t="s">
        <v>200</v>
      </c>
      <c r="B33" s="77"/>
      <c r="C33" s="79" t="s">
        <v>301</v>
      </c>
      <c r="D33" s="79" t="s">
        <v>300</v>
      </c>
      <c r="E33" s="85">
        <v>39692</v>
      </c>
      <c r="F33" s="84">
        <v>40938</v>
      </c>
      <c r="G33" s="78">
        <v>39774</v>
      </c>
      <c r="H33" s="77" t="s">
        <v>48</v>
      </c>
      <c r="I33" s="77" t="s">
        <v>49</v>
      </c>
      <c r="J33" s="77">
        <v>6</v>
      </c>
    </row>
    <row r="34" spans="1:10" ht="30">
      <c r="A34" s="80" t="s">
        <v>65</v>
      </c>
      <c r="B34" s="80"/>
      <c r="C34" s="81" t="s">
        <v>296</v>
      </c>
      <c r="D34" s="81" t="s">
        <v>299</v>
      </c>
      <c r="E34" s="83">
        <v>40544</v>
      </c>
      <c r="F34" s="83">
        <v>40847</v>
      </c>
      <c r="G34" s="82">
        <v>49698</v>
      </c>
      <c r="H34" s="80" t="s">
        <v>48</v>
      </c>
      <c r="I34" s="80" t="s">
        <v>49</v>
      </c>
      <c r="J34" s="80">
        <v>4</v>
      </c>
    </row>
    <row r="35" spans="1:10">
      <c r="A35" s="77" t="s">
        <v>298</v>
      </c>
      <c r="B35" s="77"/>
      <c r="C35" s="79" t="s">
        <v>22</v>
      </c>
      <c r="D35" s="79" t="s">
        <v>297</v>
      </c>
      <c r="E35" s="84">
        <v>40603</v>
      </c>
      <c r="F35" s="84">
        <v>42428</v>
      </c>
      <c r="G35" s="78">
        <v>31224</v>
      </c>
      <c r="H35" s="77" t="s">
        <v>48</v>
      </c>
      <c r="I35" s="77" t="s">
        <v>49</v>
      </c>
      <c r="J35" s="77">
        <v>17</v>
      </c>
    </row>
    <row r="36" spans="1:10">
      <c r="A36" s="77" t="s">
        <v>167</v>
      </c>
      <c r="B36" s="77"/>
      <c r="C36" s="79" t="s">
        <v>296</v>
      </c>
      <c r="D36" s="79" t="s">
        <v>210</v>
      </c>
      <c r="E36" s="84">
        <v>40483</v>
      </c>
      <c r="F36" s="84">
        <v>41364</v>
      </c>
      <c r="G36" s="78">
        <v>21367</v>
      </c>
      <c r="H36" s="77" t="s">
        <v>48</v>
      </c>
      <c r="I36" s="77" t="s">
        <v>49</v>
      </c>
      <c r="J36" s="77">
        <v>16</v>
      </c>
    </row>
    <row r="37" spans="1:10" ht="30">
      <c r="A37" s="77" t="s">
        <v>188</v>
      </c>
      <c r="B37" s="77" t="s">
        <v>295</v>
      </c>
      <c r="C37" s="79" t="s">
        <v>294</v>
      </c>
      <c r="D37" s="79" t="s">
        <v>293</v>
      </c>
      <c r="E37" s="84">
        <v>40405</v>
      </c>
      <c r="F37" s="84">
        <v>40588</v>
      </c>
      <c r="G37" s="78"/>
      <c r="H37" s="77" t="s">
        <v>292</v>
      </c>
      <c r="I37" s="77" t="s">
        <v>49</v>
      </c>
      <c r="J37" s="77">
        <v>2</v>
      </c>
    </row>
    <row r="38" spans="1:10" ht="45">
      <c r="A38" s="80" t="s">
        <v>290</v>
      </c>
      <c r="B38" s="80"/>
      <c r="C38" s="81" t="s">
        <v>286</v>
      </c>
      <c r="D38" s="81" t="s">
        <v>291</v>
      </c>
      <c r="E38" s="83">
        <v>40422</v>
      </c>
      <c r="F38" s="83">
        <v>40786</v>
      </c>
      <c r="G38" s="82">
        <v>60000</v>
      </c>
      <c r="H38" s="80" t="s">
        <v>102</v>
      </c>
      <c r="I38" s="80" t="s">
        <v>49</v>
      </c>
      <c r="J38" s="80">
        <v>35</v>
      </c>
    </row>
    <row r="39" spans="1:10" ht="45">
      <c r="A39" s="77" t="s">
        <v>290</v>
      </c>
      <c r="B39" s="77"/>
      <c r="C39" s="79" t="s">
        <v>286</v>
      </c>
      <c r="D39" s="79" t="s">
        <v>289</v>
      </c>
      <c r="E39" s="84">
        <v>40422</v>
      </c>
      <c r="F39" s="84">
        <v>40786</v>
      </c>
      <c r="G39" s="78">
        <v>60000</v>
      </c>
      <c r="H39" s="77" t="s">
        <v>102</v>
      </c>
      <c r="I39" s="77" t="s">
        <v>49</v>
      </c>
      <c r="J39" s="77">
        <v>36</v>
      </c>
    </row>
    <row r="40" spans="1:10" ht="45">
      <c r="A40" s="77" t="s">
        <v>290</v>
      </c>
      <c r="B40" s="77"/>
      <c r="C40" s="79" t="s">
        <v>286</v>
      </c>
      <c r="D40" s="79" t="s">
        <v>285</v>
      </c>
      <c r="E40" s="84">
        <v>40422</v>
      </c>
      <c r="F40" s="84">
        <v>40786</v>
      </c>
      <c r="G40" s="78">
        <v>55000</v>
      </c>
      <c r="H40" s="77" t="s">
        <v>102</v>
      </c>
      <c r="I40" s="77" t="s">
        <v>49</v>
      </c>
      <c r="J40" s="77">
        <v>37</v>
      </c>
    </row>
    <row r="41" spans="1:10" ht="45">
      <c r="A41" s="77" t="s">
        <v>288</v>
      </c>
      <c r="B41" s="77" t="s">
        <v>287</v>
      </c>
      <c r="C41" s="79" t="s">
        <v>286</v>
      </c>
      <c r="D41" s="79" t="s">
        <v>289</v>
      </c>
      <c r="E41" s="84">
        <v>40422</v>
      </c>
      <c r="F41" s="84">
        <v>40786</v>
      </c>
      <c r="G41" s="78"/>
      <c r="H41" s="77" t="s">
        <v>102</v>
      </c>
      <c r="I41" s="77" t="s">
        <v>49</v>
      </c>
      <c r="J41" s="77">
        <v>36</v>
      </c>
    </row>
    <row r="42" spans="1:10" ht="45">
      <c r="A42" s="80" t="s">
        <v>288</v>
      </c>
      <c r="B42" s="80" t="s">
        <v>287</v>
      </c>
      <c r="C42" s="81" t="s">
        <v>286</v>
      </c>
      <c r="D42" s="81" t="s">
        <v>285</v>
      </c>
      <c r="E42" s="83">
        <v>40422</v>
      </c>
      <c r="F42" s="83">
        <v>40786</v>
      </c>
      <c r="G42" s="82"/>
      <c r="H42" s="80" t="s">
        <v>102</v>
      </c>
      <c r="I42" s="80" t="s">
        <v>49</v>
      </c>
      <c r="J42" s="80">
        <v>37</v>
      </c>
    </row>
    <row r="43" spans="1:10" ht="30">
      <c r="A43" s="77" t="s">
        <v>283</v>
      </c>
      <c r="B43" s="77"/>
      <c r="C43" s="79" t="s">
        <v>282</v>
      </c>
      <c r="D43" s="79" t="s">
        <v>284</v>
      </c>
      <c r="E43" s="84">
        <v>40634</v>
      </c>
      <c r="F43" s="84">
        <v>41365</v>
      </c>
      <c r="G43" s="78">
        <v>45675</v>
      </c>
      <c r="H43" s="77" t="s">
        <v>102</v>
      </c>
      <c r="I43" s="77" t="s">
        <v>49</v>
      </c>
      <c r="J43" s="77">
        <v>39</v>
      </c>
    </row>
    <row r="44" spans="1:10" ht="30">
      <c r="A44" s="77" t="s">
        <v>283</v>
      </c>
      <c r="B44" s="77"/>
      <c r="C44" s="79" t="s">
        <v>282</v>
      </c>
      <c r="D44" s="79" t="s">
        <v>281</v>
      </c>
      <c r="E44" s="84">
        <v>40634</v>
      </c>
      <c r="F44" s="84">
        <v>41365</v>
      </c>
      <c r="G44" s="78">
        <v>32550</v>
      </c>
      <c r="H44" s="77" t="s">
        <v>102</v>
      </c>
      <c r="I44" s="77" t="s">
        <v>49</v>
      </c>
      <c r="J44" s="77">
        <v>40</v>
      </c>
    </row>
    <row r="45" spans="1:10">
      <c r="A45" s="77" t="s">
        <v>280</v>
      </c>
      <c r="B45" s="77"/>
      <c r="C45" s="79" t="s">
        <v>279</v>
      </c>
      <c r="D45" s="79" t="s">
        <v>278</v>
      </c>
      <c r="E45" s="84">
        <v>40447</v>
      </c>
      <c r="F45" s="84">
        <v>42272</v>
      </c>
      <c r="G45" s="78">
        <v>50000</v>
      </c>
      <c r="H45" s="77" t="s">
        <v>102</v>
      </c>
      <c r="I45" s="77" t="s">
        <v>49</v>
      </c>
      <c r="J45" s="77">
        <v>10</v>
      </c>
    </row>
    <row r="46" spans="1:10">
      <c r="A46" s="80" t="s">
        <v>277</v>
      </c>
      <c r="B46" s="80"/>
      <c r="C46" s="81" t="s">
        <v>22</v>
      </c>
      <c r="D46" s="81" t="s">
        <v>274</v>
      </c>
      <c r="E46" s="83">
        <v>40544</v>
      </c>
      <c r="F46" s="83">
        <v>41639</v>
      </c>
      <c r="G46" s="82">
        <v>241947</v>
      </c>
      <c r="H46" s="80" t="s">
        <v>273</v>
      </c>
      <c r="I46" s="80" t="s">
        <v>272</v>
      </c>
      <c r="J46" s="80">
        <v>21</v>
      </c>
    </row>
    <row r="47" spans="1:10">
      <c r="A47" s="77" t="s">
        <v>276</v>
      </c>
      <c r="B47" s="77" t="s">
        <v>275</v>
      </c>
      <c r="C47" s="79" t="s">
        <v>22</v>
      </c>
      <c r="D47" s="79" t="s">
        <v>274</v>
      </c>
      <c r="E47" s="84">
        <v>40544</v>
      </c>
      <c r="F47" s="84">
        <v>41639</v>
      </c>
      <c r="G47" s="78"/>
      <c r="H47" s="77" t="s">
        <v>273</v>
      </c>
      <c r="I47" s="77" t="s">
        <v>272</v>
      </c>
      <c r="J47" s="77">
        <v>21</v>
      </c>
    </row>
    <row r="48" spans="1:10" ht="30">
      <c r="A48" s="77" t="s">
        <v>266</v>
      </c>
      <c r="B48" s="77"/>
      <c r="C48" s="79" t="s">
        <v>271</v>
      </c>
      <c r="D48" s="79" t="s">
        <v>270</v>
      </c>
      <c r="E48" s="84">
        <v>40406</v>
      </c>
      <c r="F48" s="84">
        <v>40603</v>
      </c>
      <c r="G48" s="78">
        <v>98550</v>
      </c>
      <c r="H48" s="77" t="s">
        <v>230</v>
      </c>
      <c r="I48" s="77" t="s">
        <v>32</v>
      </c>
      <c r="J48" s="77">
        <v>24</v>
      </c>
    </row>
    <row r="49" spans="1:10" ht="30">
      <c r="A49" s="77" t="s">
        <v>154</v>
      </c>
      <c r="B49" s="77"/>
      <c r="C49" s="79" t="s">
        <v>155</v>
      </c>
      <c r="D49" s="79" t="s">
        <v>269</v>
      </c>
      <c r="E49" s="84">
        <v>40374</v>
      </c>
      <c r="F49" s="84">
        <v>40497</v>
      </c>
      <c r="G49" s="78">
        <v>50000</v>
      </c>
      <c r="H49" s="77" t="s">
        <v>31</v>
      </c>
      <c r="I49" s="77" t="s">
        <v>32</v>
      </c>
      <c r="J49" s="77">
        <v>28</v>
      </c>
    </row>
    <row r="50" spans="1:10" ht="30">
      <c r="A50" s="80" t="s">
        <v>266</v>
      </c>
      <c r="B50" s="80"/>
      <c r="C50" s="81" t="s">
        <v>268</v>
      </c>
      <c r="D50" s="81" t="s">
        <v>267</v>
      </c>
      <c r="E50" s="83">
        <v>40016</v>
      </c>
      <c r="F50" s="83">
        <v>40724</v>
      </c>
      <c r="G50" s="82">
        <v>31818</v>
      </c>
      <c r="H50" s="80" t="s">
        <v>31</v>
      </c>
      <c r="I50" s="80" t="s">
        <v>32</v>
      </c>
      <c r="J50" s="80">
        <v>25</v>
      </c>
    </row>
    <row r="51" spans="1:10">
      <c r="A51" s="77" t="s">
        <v>266</v>
      </c>
      <c r="B51" s="77"/>
      <c r="C51" s="79" t="s">
        <v>113</v>
      </c>
      <c r="D51" s="79" t="s">
        <v>159</v>
      </c>
      <c r="E51" s="84">
        <v>40391</v>
      </c>
      <c r="F51" s="84">
        <v>40390</v>
      </c>
      <c r="G51" s="78">
        <v>94907</v>
      </c>
      <c r="H51" s="77" t="s">
        <v>31</v>
      </c>
      <c r="I51" s="77" t="s">
        <v>32</v>
      </c>
      <c r="J51" s="77">
        <v>29</v>
      </c>
    </row>
    <row r="52" spans="1:10">
      <c r="A52" s="77" t="s">
        <v>266</v>
      </c>
      <c r="B52" s="77"/>
      <c r="C52" s="79" t="s">
        <v>265</v>
      </c>
      <c r="D52" s="79" t="s">
        <v>264</v>
      </c>
      <c r="E52" s="84">
        <v>40360</v>
      </c>
      <c r="F52" s="84">
        <v>40724</v>
      </c>
      <c r="G52" s="78">
        <v>20000</v>
      </c>
      <c r="H52" s="77" t="s">
        <v>31</v>
      </c>
      <c r="I52" s="77" t="s">
        <v>32</v>
      </c>
      <c r="J52" s="77">
        <v>34</v>
      </c>
    </row>
    <row r="53" spans="1:10" ht="30">
      <c r="A53" s="77" t="s">
        <v>263</v>
      </c>
      <c r="B53" s="77"/>
      <c r="C53" s="79" t="s">
        <v>262</v>
      </c>
      <c r="D53" s="79" t="s">
        <v>261</v>
      </c>
      <c r="E53" s="84">
        <v>40603</v>
      </c>
      <c r="F53" s="84">
        <v>41670</v>
      </c>
      <c r="G53" s="78">
        <v>249843</v>
      </c>
      <c r="H53" s="77" t="s">
        <v>31</v>
      </c>
      <c r="I53" s="77" t="s">
        <v>32</v>
      </c>
      <c r="J53" s="77">
        <v>30</v>
      </c>
    </row>
    <row r="54" spans="1:10" ht="30">
      <c r="A54" s="80" t="s">
        <v>260</v>
      </c>
      <c r="B54" s="80"/>
      <c r="C54" s="81" t="s">
        <v>22</v>
      </c>
      <c r="D54" s="81" t="s">
        <v>259</v>
      </c>
      <c r="E54" s="83">
        <v>40544</v>
      </c>
      <c r="F54" s="83">
        <v>42369</v>
      </c>
      <c r="G54" s="82">
        <v>645119</v>
      </c>
      <c r="H54" s="80" t="s">
        <v>183</v>
      </c>
      <c r="I54" s="80" t="s">
        <v>32</v>
      </c>
      <c r="J54" s="80">
        <v>3</v>
      </c>
    </row>
    <row r="55" spans="1:10">
      <c r="A55" s="77" t="s">
        <v>258</v>
      </c>
      <c r="B55" s="77" t="s">
        <v>257</v>
      </c>
      <c r="C55" s="79" t="s">
        <v>251</v>
      </c>
      <c r="D55" s="79" t="s">
        <v>250</v>
      </c>
      <c r="E55" s="84">
        <v>40422</v>
      </c>
      <c r="F55" s="84">
        <v>40574</v>
      </c>
      <c r="G55" s="78"/>
      <c r="H55" s="77" t="s">
        <v>183</v>
      </c>
      <c r="I55" s="77" t="s">
        <v>32</v>
      </c>
      <c r="J55" s="77">
        <v>23</v>
      </c>
    </row>
    <row r="56" spans="1:10" ht="30">
      <c r="A56" s="77" t="s">
        <v>256</v>
      </c>
      <c r="B56" s="77"/>
      <c r="C56" s="79" t="s">
        <v>253</v>
      </c>
      <c r="D56" s="79" t="s">
        <v>252</v>
      </c>
      <c r="E56" s="84">
        <v>40575</v>
      </c>
      <c r="F56" s="84">
        <v>41305</v>
      </c>
      <c r="G56" s="78">
        <v>204975</v>
      </c>
      <c r="H56" s="77" t="s">
        <v>183</v>
      </c>
      <c r="I56" s="77" t="s">
        <v>32</v>
      </c>
      <c r="J56" s="77">
        <v>5</v>
      </c>
    </row>
    <row r="57" spans="1:10" ht="30">
      <c r="A57" s="77" t="s">
        <v>255</v>
      </c>
      <c r="B57" s="77" t="s">
        <v>254</v>
      </c>
      <c r="C57" s="79" t="s">
        <v>253</v>
      </c>
      <c r="D57" s="79" t="s">
        <v>252</v>
      </c>
      <c r="E57" s="84">
        <v>40575</v>
      </c>
      <c r="F57" s="84">
        <v>41305</v>
      </c>
      <c r="G57" s="78"/>
      <c r="H57" s="77" t="s">
        <v>183</v>
      </c>
      <c r="I57" s="77" t="s">
        <v>32</v>
      </c>
      <c r="J57" s="77">
        <v>5</v>
      </c>
    </row>
    <row r="58" spans="1:10">
      <c r="A58" s="80" t="s">
        <v>227</v>
      </c>
      <c r="B58" s="80"/>
      <c r="C58" s="81" t="s">
        <v>251</v>
      </c>
      <c r="D58" s="81" t="s">
        <v>250</v>
      </c>
      <c r="E58" s="83">
        <v>40422</v>
      </c>
      <c r="F58" s="83">
        <v>40574</v>
      </c>
      <c r="G58" s="82">
        <v>18150</v>
      </c>
      <c r="H58" s="80" t="s">
        <v>183</v>
      </c>
      <c r="I58" s="80" t="s">
        <v>32</v>
      </c>
      <c r="J58" s="80">
        <v>23</v>
      </c>
    </row>
    <row r="59" spans="1:10" ht="45">
      <c r="A59" s="77" t="s">
        <v>249</v>
      </c>
      <c r="B59" s="77"/>
      <c r="C59" s="79" t="s">
        <v>246</v>
      </c>
      <c r="D59" s="79" t="s">
        <v>245</v>
      </c>
      <c r="E59" s="84">
        <v>40439</v>
      </c>
      <c r="F59" s="84">
        <v>40772</v>
      </c>
      <c r="G59" s="78">
        <v>15651</v>
      </c>
      <c r="H59" s="79" t="s">
        <v>244</v>
      </c>
      <c r="I59" s="77" t="s">
        <v>243</v>
      </c>
      <c r="J59" s="77">
        <v>18</v>
      </c>
    </row>
    <row r="60" spans="1:10" ht="45">
      <c r="A60" s="80" t="s">
        <v>248</v>
      </c>
      <c r="B60" s="80" t="s">
        <v>247</v>
      </c>
      <c r="C60" s="81" t="s">
        <v>246</v>
      </c>
      <c r="D60" s="81" t="s">
        <v>245</v>
      </c>
      <c r="E60" s="83">
        <v>40439</v>
      </c>
      <c r="F60" s="83">
        <v>40772</v>
      </c>
      <c r="G60" s="82"/>
      <c r="H60" s="81" t="s">
        <v>244</v>
      </c>
      <c r="I60" s="80" t="s">
        <v>243</v>
      </c>
      <c r="J60" s="80">
        <v>18</v>
      </c>
    </row>
    <row r="61" spans="1:10">
      <c r="A61" s="130"/>
      <c r="B61" s="130"/>
      <c r="C61" s="131"/>
      <c r="D61" s="131"/>
      <c r="E61" s="130"/>
      <c r="F61" s="130"/>
      <c r="G61" s="132"/>
      <c r="H61" s="130"/>
      <c r="I61" s="130"/>
      <c r="J61" s="130"/>
    </row>
    <row r="62" spans="1:10">
      <c r="A62" s="130"/>
      <c r="B62" s="130"/>
      <c r="C62" s="131"/>
      <c r="D62" s="131"/>
      <c r="E62" s="130"/>
      <c r="F62" s="130"/>
      <c r="G62" s="132"/>
      <c r="H62" s="130"/>
      <c r="I62" s="130"/>
      <c r="J62" s="130"/>
    </row>
    <row r="63" spans="1:10">
      <c r="A63" s="130"/>
      <c r="B63" s="130"/>
      <c r="C63" s="131"/>
      <c r="D63" s="131"/>
      <c r="E63" s="130"/>
      <c r="F63" s="130"/>
      <c r="G63" s="132"/>
      <c r="H63" s="130"/>
      <c r="I63" s="130"/>
      <c r="J63" s="130"/>
    </row>
    <row r="64" spans="1:10">
      <c r="A64" s="130"/>
      <c r="B64" s="130"/>
      <c r="C64" s="131"/>
      <c r="D64" s="131"/>
      <c r="E64" s="130"/>
      <c r="F64" s="130"/>
      <c r="G64" s="132"/>
      <c r="H64" s="130"/>
      <c r="I64" s="130"/>
      <c r="J64" s="130"/>
    </row>
    <row r="65" spans="1:10">
      <c r="A65" s="130"/>
      <c r="B65" s="130"/>
      <c r="C65" s="131"/>
      <c r="D65" s="131"/>
      <c r="E65" s="130"/>
      <c r="F65" s="130"/>
      <c r="G65" s="132"/>
      <c r="H65" s="130"/>
      <c r="I65" s="130"/>
      <c r="J65" s="130"/>
    </row>
    <row r="66" spans="1:10">
      <c r="A66" s="130"/>
      <c r="B66" s="130"/>
      <c r="C66" s="131"/>
      <c r="D66" s="131"/>
      <c r="E66" s="130"/>
      <c r="F66" s="130"/>
      <c r="G66" s="132"/>
      <c r="H66" s="130"/>
      <c r="I66" s="130"/>
      <c r="J66" s="130"/>
    </row>
    <row r="67" spans="1:10">
      <c r="A67" s="130"/>
      <c r="B67" s="130"/>
      <c r="C67" s="131"/>
      <c r="D67" s="131"/>
      <c r="E67" s="130"/>
      <c r="F67" s="130"/>
      <c r="G67" s="132"/>
      <c r="H67" s="130"/>
      <c r="I67" s="130"/>
      <c r="J67" s="130"/>
    </row>
    <row r="68" spans="1:10">
      <c r="A68" s="130"/>
      <c r="B68" s="130"/>
      <c r="C68" s="131"/>
      <c r="D68" s="131"/>
      <c r="E68" s="130"/>
      <c r="F68" s="130"/>
      <c r="G68" s="132"/>
      <c r="H68" s="130"/>
      <c r="I68" s="130"/>
      <c r="J68" s="130"/>
    </row>
    <row r="69" spans="1:10">
      <c r="A69" s="130"/>
      <c r="B69" s="130"/>
      <c r="C69" s="131"/>
      <c r="D69" s="131"/>
      <c r="E69" s="130"/>
      <c r="F69" s="130"/>
      <c r="G69" s="132"/>
      <c r="H69" s="130"/>
      <c r="I69" s="130"/>
      <c r="J69" s="130"/>
    </row>
    <row r="70" spans="1:10">
      <c r="A70" s="130"/>
      <c r="B70" s="130"/>
      <c r="C70" s="131"/>
      <c r="D70" s="131"/>
      <c r="E70" s="130"/>
      <c r="F70" s="130"/>
      <c r="G70" s="132"/>
      <c r="H70" s="130"/>
      <c r="I70" s="130"/>
      <c r="J70" s="130"/>
    </row>
    <row r="71" spans="1:10">
      <c r="A71" s="130"/>
      <c r="B71" s="130"/>
      <c r="C71" s="131"/>
      <c r="D71" s="131"/>
      <c r="E71" s="130"/>
      <c r="F71" s="130"/>
      <c r="G71" s="132"/>
      <c r="H71" s="130"/>
      <c r="I71" s="130"/>
      <c r="J71" s="130"/>
    </row>
    <row r="72" spans="1:10">
      <c r="A72" s="130"/>
      <c r="B72" s="130"/>
      <c r="C72" s="131"/>
      <c r="D72" s="131"/>
      <c r="E72" s="130"/>
      <c r="F72" s="130"/>
      <c r="G72" s="132"/>
      <c r="H72" s="130"/>
      <c r="I72" s="130"/>
      <c r="J72" s="130"/>
    </row>
    <row r="73" spans="1:10">
      <c r="A73" s="130"/>
      <c r="B73" s="130"/>
      <c r="C73" s="131"/>
      <c r="D73" s="131"/>
      <c r="E73" s="130"/>
      <c r="F73" s="130"/>
      <c r="G73" s="132"/>
      <c r="H73" s="130"/>
      <c r="I73" s="130"/>
      <c r="J73" s="130"/>
    </row>
    <row r="74" spans="1:10">
      <c r="A74" s="130"/>
      <c r="B74" s="130"/>
      <c r="C74" s="131"/>
      <c r="D74" s="131"/>
      <c r="E74" s="130"/>
      <c r="F74" s="130"/>
      <c r="G74" s="132"/>
      <c r="H74" s="130"/>
      <c r="I74" s="130"/>
      <c r="J74" s="130"/>
    </row>
    <row r="75" spans="1:10">
      <c r="A75" s="130"/>
      <c r="B75" s="130"/>
      <c r="C75" s="131"/>
      <c r="D75" s="131"/>
      <c r="E75" s="130"/>
      <c r="F75" s="130"/>
      <c r="G75" s="132"/>
      <c r="H75" s="130"/>
      <c r="I75" s="130"/>
      <c r="J75" s="130"/>
    </row>
    <row r="76" spans="1:10">
      <c r="A76" s="130"/>
      <c r="B76" s="130"/>
      <c r="C76" s="131"/>
      <c r="D76" s="131"/>
      <c r="E76" s="130"/>
      <c r="F76" s="130"/>
      <c r="G76" s="132"/>
      <c r="H76" s="130"/>
      <c r="I76" s="130"/>
      <c r="J76" s="130"/>
    </row>
    <row r="77" spans="1:10">
      <c r="A77" s="130"/>
      <c r="B77" s="130"/>
      <c r="C77" s="131"/>
      <c r="D77" s="131"/>
      <c r="E77" s="130"/>
      <c r="F77" s="130"/>
      <c r="G77" s="132"/>
      <c r="H77" s="130"/>
      <c r="I77" s="130"/>
      <c r="J77" s="130"/>
    </row>
    <row r="78" spans="1:10">
      <c r="A78" s="130"/>
      <c r="B78" s="130"/>
      <c r="C78" s="131"/>
      <c r="D78" s="131"/>
      <c r="E78" s="130"/>
      <c r="F78" s="130"/>
      <c r="G78" s="132"/>
      <c r="H78" s="130"/>
      <c r="I78" s="130"/>
      <c r="J78" s="130"/>
    </row>
    <row r="79" spans="1:10">
      <c r="A79" s="130"/>
      <c r="B79" s="130"/>
      <c r="C79" s="131"/>
      <c r="D79" s="131"/>
      <c r="E79" s="130"/>
      <c r="F79" s="130"/>
      <c r="G79" s="132"/>
      <c r="H79" s="130"/>
      <c r="I79" s="130"/>
      <c r="J79" s="130"/>
    </row>
    <row r="80" spans="1:10">
      <c r="A80" s="130"/>
      <c r="B80" s="130"/>
      <c r="C80" s="131"/>
      <c r="D80" s="131"/>
      <c r="E80" s="130"/>
      <c r="F80" s="130"/>
      <c r="G80" s="132"/>
      <c r="H80" s="130"/>
      <c r="I80" s="130"/>
      <c r="J80" s="130"/>
    </row>
    <row r="81" spans="1:10">
      <c r="A81" s="130"/>
      <c r="B81" s="130"/>
      <c r="C81" s="131"/>
      <c r="D81" s="131"/>
      <c r="E81" s="130"/>
      <c r="F81" s="130"/>
      <c r="G81" s="132"/>
      <c r="H81" s="130"/>
      <c r="I81" s="130"/>
      <c r="J81" s="130"/>
    </row>
    <row r="82" spans="1:10">
      <c r="A82" s="130"/>
      <c r="B82" s="130"/>
      <c r="C82" s="131"/>
      <c r="D82" s="131"/>
      <c r="E82" s="130"/>
      <c r="F82" s="130"/>
      <c r="G82" s="132"/>
      <c r="H82" s="130"/>
      <c r="I82" s="130"/>
      <c r="J82" s="130"/>
    </row>
    <row r="83" spans="1:10">
      <c r="A83" s="130"/>
      <c r="B83" s="130"/>
      <c r="C83" s="131"/>
      <c r="D83" s="131"/>
      <c r="E83" s="130"/>
      <c r="F83" s="130"/>
      <c r="G83" s="132"/>
      <c r="H83" s="130"/>
      <c r="I83" s="130"/>
      <c r="J83" s="130"/>
    </row>
    <row r="84" spans="1:10">
      <c r="A84" s="130"/>
      <c r="B84" s="130"/>
      <c r="C84" s="131"/>
      <c r="D84" s="131"/>
      <c r="E84" s="130"/>
      <c r="F84" s="130"/>
      <c r="G84" s="132"/>
      <c r="H84" s="130"/>
      <c r="I84" s="130"/>
      <c r="J84" s="130"/>
    </row>
    <row r="85" spans="1:10">
      <c r="A85" s="130"/>
      <c r="B85" s="130"/>
      <c r="C85" s="130"/>
      <c r="D85" s="131"/>
      <c r="E85" s="130"/>
      <c r="F85" s="130"/>
      <c r="G85" s="132"/>
      <c r="H85" s="130"/>
      <c r="I85" s="130"/>
      <c r="J85" s="130"/>
    </row>
    <row r="86" spans="1:10">
      <c r="A86" s="130"/>
      <c r="B86" s="130"/>
      <c r="C86" s="130"/>
      <c r="D86" s="130"/>
      <c r="E86" s="130"/>
      <c r="F86" s="130"/>
      <c r="G86" s="132"/>
      <c r="H86" s="130"/>
      <c r="I86" s="130"/>
      <c r="J86" s="130"/>
    </row>
    <row r="87" spans="1:10">
      <c r="A87" s="130"/>
      <c r="B87" s="130"/>
      <c r="C87" s="130"/>
      <c r="D87" s="130"/>
      <c r="E87" s="130"/>
      <c r="F87" s="130"/>
      <c r="G87" s="132"/>
      <c r="H87" s="130"/>
      <c r="I87" s="130"/>
      <c r="J87" s="130"/>
    </row>
    <row r="88" spans="1:10">
      <c r="A88" s="130"/>
      <c r="B88" s="130"/>
      <c r="C88" s="130"/>
      <c r="D88" s="130"/>
      <c r="E88" s="130"/>
      <c r="F88" s="130"/>
      <c r="G88" s="132"/>
      <c r="H88" s="130"/>
      <c r="I88" s="130"/>
      <c r="J88" s="130"/>
    </row>
    <row r="89" spans="1:10">
      <c r="A89" s="130"/>
      <c r="B89" s="130"/>
      <c r="C89" s="130"/>
      <c r="D89" s="130"/>
      <c r="E89" s="130"/>
      <c r="F89" s="130"/>
      <c r="G89" s="132"/>
      <c r="H89" s="130"/>
      <c r="I89" s="130"/>
      <c r="J89" s="130"/>
    </row>
  </sheetData>
  <mergeCells count="11">
    <mergeCell ref="H7:H9"/>
    <mergeCell ref="I7:I9"/>
    <mergeCell ref="J7:J9"/>
    <mergeCell ref="A6:B6"/>
    <mergeCell ref="A7:A9"/>
    <mergeCell ref="B7:B9"/>
    <mergeCell ref="C7:C9"/>
    <mergeCell ref="D7:D9"/>
    <mergeCell ref="E7:E9"/>
    <mergeCell ref="F7:F9"/>
    <mergeCell ref="G7:G9"/>
  </mergeCells>
  <pageMargins left="0.7" right="0.7" top="0.75" bottom="0.75" header="0.3" footer="0.3"/>
  <pageSetup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2010-09-10T15:47:38Z</cp:lastPrinted>
  <dcterms:created xsi:type="dcterms:W3CDTF">1996-12-04T22:56:15Z</dcterms:created>
  <dcterms:modified xsi:type="dcterms:W3CDTF">2011-03-25T17:59:15Z</dcterms:modified>
</cp:coreProperties>
</file>