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105" windowWidth="25440" windowHeight="13980"/>
  </bookViews>
  <sheets>
    <sheet name="Awards" sheetId="1" r:id="rId1"/>
    <sheet name="Proposals" sheetId="2" r:id="rId2"/>
  </sheets>
  <calcPr calcId="145621" concurrentCalc="0"/>
</workbook>
</file>

<file path=xl/calcChain.xml><?xml version="1.0" encoding="utf-8"?>
<calcChain xmlns="http://schemas.openxmlformats.org/spreadsheetml/2006/main">
  <c r="D5" i="2" l="1"/>
  <c r="D3" i="2"/>
  <c r="D7" i="1"/>
</calcChain>
</file>

<file path=xl/sharedStrings.xml><?xml version="1.0" encoding="utf-8"?>
<sst xmlns="http://schemas.openxmlformats.org/spreadsheetml/2006/main" count="701" uniqueCount="318">
  <si>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</si>
  <si>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</si>
  <si>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</si>
  <si>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</si>
  <si>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</si>
  <si>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</si>
  <si>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</si>
  <si>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</si>
  <si>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</si>
  <si>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</si>
  <si>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</si>
  <si>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</si>
  <si>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</si>
  <si>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</si>
  <si>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</si>
  <si>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</si>
  <si>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</si>
  <si>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</si>
  <si>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</si>
  <si>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</si>
  <si>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</si>
  <si>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</si>
  <si>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</si>
  <si>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</si>
  <si>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</si>
  <si>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</si>
  <si>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</si>
  <si>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</si>
  <si>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</si>
  <si>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February 2012</t>
  </si>
  <si>
    <t>Hotchkiss, Rollin</t>
  </si>
  <si>
    <t>Bedload Sediment Transport Comparison Study</t>
  </si>
  <si>
    <t>R0302354</t>
  </si>
  <si>
    <t>C</t>
  </si>
  <si>
    <t>CEEn</t>
  </si>
  <si>
    <t>E&amp;T</t>
  </si>
  <si>
    <t>Burnett, Sandra</t>
  </si>
  <si>
    <t>U. of Utah(NIH)</t>
  </si>
  <si>
    <t>Transgenic Mouse Rederivation Project</t>
  </si>
  <si>
    <t>R0302426</t>
  </si>
  <si>
    <t>N</t>
  </si>
  <si>
    <t>M&amp;MB</t>
  </si>
  <si>
    <t>LSCI</t>
  </si>
  <si>
    <t>Steele, Frost</t>
  </si>
  <si>
    <t>Deseret Meats</t>
  </si>
  <si>
    <t>Pathogen Analysis for Meat Products Produced at Deseret Meats</t>
  </si>
  <si>
    <t>R0702001</t>
  </si>
  <si>
    <t>ND&amp;FS</t>
  </si>
  <si>
    <t>Edwards, Jeffrey</t>
  </si>
  <si>
    <t>NIH</t>
  </si>
  <si>
    <t xml:space="preserve">Identification of GPR55 cellular expression within hippocampal cells </t>
  </si>
  <si>
    <t>R0102055</t>
  </si>
  <si>
    <t>P&amp;DB</t>
  </si>
  <si>
    <t>Aanderud, Zachary</t>
  </si>
  <si>
    <t>USDA/US Forest Svc</t>
  </si>
  <si>
    <t>Understanding the causes and consequences pf cheatgrass dieoffs in the Great Basin</t>
  </si>
  <si>
    <t>R0202355</t>
  </si>
  <si>
    <t>P&amp;WS</t>
  </si>
  <si>
    <t>Geary, Brad</t>
  </si>
  <si>
    <t>w/Aanderud, Zachary</t>
  </si>
  <si>
    <t>Utah Dept of Ag &amp; Food</t>
  </si>
  <si>
    <t>Development of Native Plants as Drought Tolerant Ornamental Landscape Plants</t>
  </si>
  <si>
    <t>R0402198</t>
  </si>
  <si>
    <t>Stevens, Mikel</t>
  </si>
  <si>
    <t xml:space="preserve">w/Geary, Brad </t>
  </si>
  <si>
    <t>Jensen, Greg</t>
  </si>
  <si>
    <t>Siemens Corp</t>
  </si>
  <si>
    <t>CAx Membership (I/UCRC)</t>
  </si>
  <si>
    <t>ME</t>
  </si>
  <si>
    <t xml:space="preserve">Nelson, Tracy </t>
  </si>
  <si>
    <t>Northrop Grumman Marine Systems</t>
  </si>
  <si>
    <t>A Study of the Gap Width in Friction Stir Welds in Low Alloy Steel</t>
  </si>
  <si>
    <t>Sorenson, Carl</t>
  </si>
  <si>
    <t>w/ Nelson, Tracy</t>
  </si>
  <si>
    <t>Sommerfeldt, Scott</t>
  </si>
  <si>
    <t>Intel</t>
  </si>
  <si>
    <t xml:space="preserve">Active Noise Control For Notebook Fan Noise </t>
  </si>
  <si>
    <t>R0602298</t>
  </si>
  <si>
    <t>P&amp;A</t>
  </si>
  <si>
    <t>Gee, Kent</t>
  </si>
  <si>
    <t>w/Sommerfeldt, Scott</t>
  </si>
  <si>
    <t>Brown, Ralph</t>
  </si>
  <si>
    <t>Rural Sociological Society</t>
  </si>
  <si>
    <t>Treasurer &amp; Executive Director Appointment</t>
  </si>
  <si>
    <t>R0502112</t>
  </si>
  <si>
    <t>SOC</t>
  </si>
  <si>
    <t>FH&amp;SS</t>
  </si>
  <si>
    <t>Pope, C. Arden</t>
  </si>
  <si>
    <t>University of Louisville (NIH)</t>
  </si>
  <si>
    <t>Endothelial Progenitor Cells and Particulate Air Pollution</t>
  </si>
  <si>
    <t>R0302427</t>
  </si>
  <si>
    <t>ECON</t>
  </si>
  <si>
    <t>Ess, Daniel</t>
  </si>
  <si>
    <t>University of Virginia (DOE)</t>
  </si>
  <si>
    <t>Quantum Mechanical Calculations of Hydrocarbon C-H Bond</t>
  </si>
  <si>
    <t>R0302428</t>
  </si>
  <si>
    <t>CHMBIO</t>
  </si>
  <si>
    <t>P&amp;MS</t>
  </si>
  <si>
    <t>Talbot, Richard</t>
  </si>
  <si>
    <t>URS</t>
  </si>
  <si>
    <t>Spor Mountain</t>
  </si>
  <si>
    <t>R0602374</t>
  </si>
  <si>
    <t>OPA</t>
  </si>
  <si>
    <t>R0602332</t>
  </si>
  <si>
    <t>McMillan, Brock</t>
  </si>
  <si>
    <t>UDWR</t>
  </si>
  <si>
    <t>Effects of Predator Management on Mule Deer Survival</t>
  </si>
  <si>
    <t>R0402199</t>
  </si>
  <si>
    <t>Larsen, Randy</t>
  </si>
  <si>
    <t>w/McMillan, Brock</t>
  </si>
  <si>
    <t>Garrett, Sandra</t>
  </si>
  <si>
    <t>Lost Paws</t>
  </si>
  <si>
    <t>Pre-vet Preceptorship</t>
  </si>
  <si>
    <t>R0602182</t>
  </si>
  <si>
    <t>ORCA</t>
  </si>
  <si>
    <t>Rogers, Duke</t>
  </si>
  <si>
    <t>US Army</t>
  </si>
  <si>
    <t>Genetic Investigation of Desert Shrews from Dugway Proving Ground</t>
  </si>
  <si>
    <t>R0202356</t>
  </si>
  <si>
    <t>w/Rogers, Duke</t>
  </si>
  <si>
    <t>Baker, Roger</t>
  </si>
  <si>
    <t>NSA</t>
  </si>
  <si>
    <t>Hooley's Exponential Sum: Primes in Arithmetic Progressions</t>
  </si>
  <si>
    <t>R0202334</t>
  </si>
  <si>
    <t>Math</t>
  </si>
  <si>
    <t>Smith, Thomas</t>
  </si>
  <si>
    <t>Determining the Status and Trend for Desert Bighorn Sheep in the North San Rafael Swell</t>
  </si>
  <si>
    <t>R0402200</t>
  </si>
  <si>
    <t>Knotts, Tommy</t>
  </si>
  <si>
    <t>NSF</t>
  </si>
  <si>
    <t>Modeling and Prediction of Protein and Protein/Ligand Behavior on Surfaces</t>
  </si>
  <si>
    <t>R0112182</t>
  </si>
  <si>
    <t>CHEME</t>
  </si>
  <si>
    <t>St. Clair, Larry</t>
  </si>
  <si>
    <t>ReEvaluation of Lichen Air Quality Biomonitoring</t>
  </si>
  <si>
    <t>R0202217</t>
  </si>
  <si>
    <t>BEAN</t>
  </si>
  <si>
    <t>Le Bras, Yvon</t>
  </si>
  <si>
    <t>University of Waterloo</t>
  </si>
  <si>
    <t>Textes missionaires dans l'espace francophone</t>
  </si>
  <si>
    <t>R0802029</t>
  </si>
  <si>
    <t>F&amp;I</t>
  </si>
  <si>
    <t>HUM</t>
  </si>
  <si>
    <t>Long, David</t>
  </si>
  <si>
    <t>Space Dynamics Lab/USU</t>
  </si>
  <si>
    <t>Synthetic Aperature Rada Research</t>
  </si>
  <si>
    <t>R0302406</t>
  </si>
  <si>
    <t>ECEn</t>
  </si>
  <si>
    <t>Woolley, Adam</t>
  </si>
  <si>
    <t>Phase Changing-Sacrificial Layer Microfluidics for Enhanced Protein Analysis</t>
  </si>
  <si>
    <t>R0102023</t>
  </si>
  <si>
    <t>Austin, Daniel</t>
  </si>
  <si>
    <t>NASA</t>
  </si>
  <si>
    <t>Coaxial Ion Trap: Microfabricated Dual Mass Spectrometer for Planetary Exploration</t>
  </si>
  <si>
    <t>R0162009</t>
  </si>
  <si>
    <t>Lee, Milton</t>
  </si>
  <si>
    <t>Torion Tech</t>
  </si>
  <si>
    <t>DTRA Supplies</t>
  </si>
  <si>
    <t>R0602103</t>
  </si>
  <si>
    <t>DTRA Salaries</t>
  </si>
  <si>
    <t>R0202080</t>
  </si>
  <si>
    <t>Lee, DJ</t>
  </si>
  <si>
    <t>Vision Air Research</t>
  </si>
  <si>
    <t>Enhanced large mammal detection and real-time mapping through the use of FLIR and high definition camera and improved geo-mapping system</t>
  </si>
  <si>
    <t>R0602383</t>
  </si>
  <si>
    <t>Price, Joseph</t>
  </si>
  <si>
    <t>Spencer Foundation</t>
  </si>
  <si>
    <t>Assessing Affirmative Action using Specially-Designed Field Experiements</t>
  </si>
  <si>
    <t>R0502152</t>
  </si>
  <si>
    <t>McLain, Tim</t>
  </si>
  <si>
    <t>I/UCRC Phase I: Center for Unmanned Aircraft Systems</t>
  </si>
  <si>
    <t>R0112200</t>
  </si>
  <si>
    <t>Colton, Mark</t>
  </si>
  <si>
    <t>Goodrich, Michael</t>
  </si>
  <si>
    <t>Beard, Randy</t>
  </si>
  <si>
    <t>w/McLain, Tim</t>
  </si>
  <si>
    <t>R0602382</t>
  </si>
  <si>
    <t>Warnick, Karl</t>
  </si>
  <si>
    <t>ImSAR (Air Force)</t>
  </si>
  <si>
    <t>Reconfigure RF Signature-Based GPS-Denied Navigation, Orientation Determination, and Mapping</t>
  </si>
  <si>
    <t>R0302429</t>
  </si>
  <si>
    <t>w/Warnick, Karl</t>
  </si>
  <si>
    <t>Thygerson, Steve</t>
  </si>
  <si>
    <t>Intership Grant</t>
  </si>
  <si>
    <t>R0502153</t>
  </si>
  <si>
    <t>HSCI</t>
  </si>
  <si>
    <t>Western Maryland Resource Conservation &amp; Development Council</t>
  </si>
  <si>
    <t>Gender Differences and Speech Accomodation</t>
  </si>
  <si>
    <t>National Center for Voice and Speech (U of U)</t>
  </si>
  <si>
    <t>Leishman, Timothy</t>
  </si>
  <si>
    <t>MATH</t>
  </si>
  <si>
    <t>Decomposition Stucture, Invariants, Regular Rings, and the Exchange Property</t>
  </si>
  <si>
    <t>Nielsen, Pace</t>
  </si>
  <si>
    <t>GEOL</t>
  </si>
  <si>
    <t>Exploring the habitability of paleolakes on Earth, Mars, and beyond</t>
  </si>
  <si>
    <t>Colorado School of Mines (NASA)</t>
  </si>
  <si>
    <t>Ritter, Scott</t>
  </si>
  <si>
    <t>Flow Valve Micorfluidic Devices for Point-of-Care Anlyte Quantification</t>
  </si>
  <si>
    <t>Triggering the Maturation of Suppressive NKT Cells</t>
  </si>
  <si>
    <t>Harvard (NIH)</t>
  </si>
  <si>
    <t>Savage, Paul</t>
  </si>
  <si>
    <t>Pre-clinical Efficacy, Toxicity, and Pharmacokinetic Study of Anticancer Nucleosides</t>
  </si>
  <si>
    <t>Peterson, Matthew</t>
  </si>
  <si>
    <t>Novel Serum Proteomic Diagnosis of Alzheimer's Disease</t>
  </si>
  <si>
    <t>Alzheimer's Association</t>
  </si>
  <si>
    <t>Graves, Steven</t>
  </si>
  <si>
    <t>NURS</t>
  </si>
  <si>
    <t>STATS</t>
  </si>
  <si>
    <t>SUCCESS: Pre-teens and teens with Type 1 Diabetes</t>
  </si>
  <si>
    <t>National Association of School Nurse (NIH)</t>
  </si>
  <si>
    <t>w/ Maughan, Erin</t>
  </si>
  <si>
    <t>Eggett, Dennis</t>
  </si>
  <si>
    <t>Williams, Mary</t>
  </si>
  <si>
    <t>Maughan, Erin</t>
  </si>
  <si>
    <t>North San Rafeal Bighorn sheep research project</t>
  </si>
  <si>
    <t>Utah Division of Wildlife Resources</t>
  </si>
  <si>
    <t>Genetic investigation of desert shrews from Dugway proving ground</t>
  </si>
  <si>
    <t>Department of the Army</t>
  </si>
  <si>
    <t>w/ Rogers, Randy</t>
  </si>
  <si>
    <t>Reconstruction of the HGF signaling network that drives epithelial scattering</t>
  </si>
  <si>
    <t>Hansen, Marc</t>
  </si>
  <si>
    <t>Influenza M2 Channel Blockers</t>
  </si>
  <si>
    <t>Busath, David</t>
  </si>
  <si>
    <t>IRF5 Exon 1 Promoter Regulation in Lupus</t>
  </si>
  <si>
    <t>Alliance for Lupus Research</t>
  </si>
  <si>
    <t>Poole, Brian</t>
  </si>
  <si>
    <t>Regulation of IRF5 Exon 1B: Influence on Autoimmunity</t>
  </si>
  <si>
    <t>UofU (NIH)</t>
  </si>
  <si>
    <t>Internship Grant</t>
  </si>
  <si>
    <t>Thygerson, Steven</t>
  </si>
  <si>
    <t>Respirator Fit Testing</t>
  </si>
  <si>
    <t>Intermountain Health Care (IHC)</t>
  </si>
  <si>
    <t>BIO</t>
  </si>
  <si>
    <t>w/ Graves, Steven</t>
  </si>
  <si>
    <t>Kauwe, John</t>
  </si>
  <si>
    <t>The Habitability of a Terrestrial Analog to Martian Recurrent Slope Lineae (RSL)</t>
  </si>
  <si>
    <t>NASA Exobiology</t>
  </si>
  <si>
    <t>Adams, Byron</t>
  </si>
  <si>
    <t>Textes missionnaires dans l'espace francophone (missionary texts in the francophone space)</t>
  </si>
  <si>
    <t>A&amp;NEL</t>
  </si>
  <si>
    <t>BYU Chinese Flagship Center - Domestic</t>
  </si>
  <si>
    <t>The Language Flagship-National Education Program</t>
  </si>
  <si>
    <t>Bourgerie, Dana</t>
  </si>
  <si>
    <t>Nanjing Chinese Flagship Center - Orverseas</t>
  </si>
  <si>
    <t>FHSS</t>
  </si>
  <si>
    <t>GEOG</t>
  </si>
  <si>
    <t>Hydro-climate paleo-rhythms: Overlaying annual and intra-annual cycles to assess and manage risk of extreme events in urbanizing Great Basin</t>
  </si>
  <si>
    <t>US Geological Survey &amp; National Institutes for Water Resources</t>
  </si>
  <si>
    <t>Bekker, Matthew</t>
  </si>
  <si>
    <t>Simulating Social Security Experiments using Large State-Space DSGE Models</t>
  </si>
  <si>
    <t>Center for Retirement Research at Boston College</t>
  </si>
  <si>
    <t>w/ Evans, Richard</t>
  </si>
  <si>
    <t>Phillips, Kerk</t>
  </si>
  <si>
    <t>Evans, Richard</t>
  </si>
  <si>
    <t>ANTHRO</t>
  </si>
  <si>
    <t>WSA Southern Parkway Ceramics Analysis</t>
  </si>
  <si>
    <t>William Self Associates, Inc.</t>
  </si>
  <si>
    <t>Old Provo Tabernacle Archaeological Mitigation</t>
  </si>
  <si>
    <t>LDS Church, Corporation of the Presiding Bishop</t>
  </si>
  <si>
    <t>EDUC</t>
  </si>
  <si>
    <t>CP&amp;SE</t>
  </si>
  <si>
    <t>Summer Mentor Teachers</t>
  </si>
  <si>
    <t>Special Education Services Unit, USDOE</t>
  </si>
  <si>
    <t>Marchant, Michelle</t>
  </si>
  <si>
    <t>TECH</t>
  </si>
  <si>
    <t>Enhancing formability of advanced high strength steel: new insights via dislocation microscopy and strain-gradient crystal plasticity</t>
  </si>
  <si>
    <t>Miles, Michael</t>
  </si>
  <si>
    <t>Modeling the propagation of environmental internal waves</t>
  </si>
  <si>
    <t>Vanderhoff, Julie</t>
  </si>
  <si>
    <t xml:space="preserve">Convective Thermal Transport at Superhydrophobic Surfaces </t>
  </si>
  <si>
    <t>w/ Maynes, Dan</t>
  </si>
  <si>
    <t>3D Imaging of flames: shape, temperature and velocity</t>
  </si>
  <si>
    <t>Truscott, Tadd</t>
  </si>
  <si>
    <t>Bridge Deck declamation mapping by liquid and solid particle impact-echo</t>
  </si>
  <si>
    <t>w/ Mazzeo, Brian</t>
  </si>
  <si>
    <t>w/ Truscott, Tadd</t>
  </si>
  <si>
    <t>Tree, Dale</t>
  </si>
  <si>
    <t>Maynes, Dan</t>
  </si>
  <si>
    <t>Turbulent Flow Drag Reduction Using Surfaces Exhibiting Superhydrophobicity and Riblets</t>
  </si>
  <si>
    <t>Optimization Formulation space exploration for divergent engineering design</t>
  </si>
  <si>
    <t>Mattson, Chirstopher</t>
  </si>
  <si>
    <t>Collaborative Research: Evolvable engineered systems</t>
  </si>
  <si>
    <t>Massively Interconnected Skyscrapers = Greenplex: A Sustainable Urban Paradigm</t>
  </si>
  <si>
    <t>w/ Balling, Richard</t>
  </si>
  <si>
    <t>Jones, Matthew</t>
  </si>
  <si>
    <t>Siemens Cax Membership Fees</t>
  </si>
  <si>
    <t>Siemens Corp.</t>
  </si>
  <si>
    <t xml:space="preserve">Fuctionalized Carbon Nanotube Framework mm-Wave Metamaterial Spectroscopic Sensors for Gas and Liquid Chemical Detection </t>
  </si>
  <si>
    <t>Jensen, Brian</t>
  </si>
  <si>
    <t>Compliant Ceramic Stents</t>
  </si>
  <si>
    <t>Clarke Capitol</t>
  </si>
  <si>
    <t>w/ Bowden, Anton</t>
  </si>
  <si>
    <t xml:space="preserve">Piezoresistive Nano-composites for Bio-Sensing </t>
  </si>
  <si>
    <t>Fullwood, David</t>
  </si>
  <si>
    <t>w/ Miles, Michael</t>
  </si>
  <si>
    <t>w/ Fullwood, David</t>
  </si>
  <si>
    <t>Bowden, Anton</t>
  </si>
  <si>
    <t>Universal, label-free impedance-based biosensing with dynamically-formed nanochannels</t>
  </si>
  <si>
    <t>Nordin, Gregory</t>
  </si>
  <si>
    <t xml:space="preserve">Dynamic Nanochannel Sensors for Remote Assessment of Chemical, Biological, and Nuclear/Radiological Weapons of Mass Destruction </t>
  </si>
  <si>
    <t>Naval Postgraduate School</t>
  </si>
  <si>
    <t>w/ Nordin, Gregory</t>
  </si>
  <si>
    <t>Mazzeo, Brian</t>
  </si>
  <si>
    <t>Integrated Microstuctural Analysis and 3D modeling of Li-Ion Batteries</t>
  </si>
  <si>
    <t>w/ Wheeler, Dean</t>
  </si>
  <si>
    <t>Wheeler, Dean</t>
  </si>
  <si>
    <t>Optimization and Evaluation of Dynamic Cone Penetration Test (DPT) for Gravel Characterization</t>
  </si>
  <si>
    <t>Rollins, Kyle</t>
  </si>
  <si>
    <t>Development and validation of performance based design procedures for kinematic loading of pile foundations during lateral spreading</t>
  </si>
  <si>
    <t>Guthrie, Specner</t>
  </si>
  <si>
    <t>w/ Rollins, Kyle</t>
  </si>
  <si>
    <t>Franke, Kevin</t>
  </si>
  <si>
    <t>Balling, Richard</t>
  </si>
  <si>
    <t>Proposal Number</t>
  </si>
  <si>
    <t>Amount</t>
  </si>
  <si>
    <t>Proposals this month :</t>
  </si>
  <si>
    <t>Average Proposal:</t>
  </si>
  <si>
    <t>Proposal Activity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</si>
</sst>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7"/>
      <name val="Georgia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44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0" fontId="5" fillId="0" borderId="0" xfId="0" applyFont="1" applyBorder="1"/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 wrapText="1"/>
    </xf>
    <xf numFmtId="166" fontId="9" fillId="0" borderId="1" xfId="0" applyNumberFormat="1" applyFont="1" applyFill="1" applyBorder="1" applyAlignment="1" applyProtection="1">
      <alignment vertical="center" wrapText="1"/>
    </xf>
    <xf numFmtId="166" fontId="9" fillId="0" borderId="1" xfId="0" applyNumberFormat="1" applyFont="1" applyFill="1" applyBorder="1" applyAlignment="1" applyProtection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5" fontId="9" fillId="0" borderId="1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9" fillId="0" borderId="2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6" fontId="14" fillId="0" borderId="0" xfId="0" applyNumberFormat="1" applyFont="1" applyFill="1" applyBorder="1" applyAlignment="1" applyProtection="1">
      <alignment horizontal="left" vertical="center"/>
    </xf>
    <xf numFmtId="166" fontId="14" fillId="0" borderId="0" xfId="0" applyNumberFormat="1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5" fontId="0" fillId="0" borderId="0" xfId="0" applyNumberFormat="1" applyBorder="1"/>
    <xf numFmtId="0" fontId="1" fillId="0" borderId="0" xfId="1"/>
    <xf numFmtId="0" fontId="1" fillId="0" borderId="0" xfId="1" applyBorder="1"/>
    <xf numFmtId="167" fontId="1" fillId="0" borderId="0" xfId="1" applyNumberFormat="1" applyBorder="1"/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5" fontId="10" fillId="3" borderId="1" xfId="2" applyNumberFormat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167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 wrapText="1"/>
    </xf>
    <xf numFmtId="0" fontId="8" fillId="0" borderId="0" xfId="2" applyFont="1" applyBorder="1" applyAlignment="1">
      <alignment horizontal="left"/>
    </xf>
    <xf numFmtId="167" fontId="8" fillId="0" borderId="0" xfId="2" applyNumberFormat="1" applyFont="1" applyBorder="1" applyAlignment="1">
      <alignment horizontal="center"/>
    </xf>
    <xf numFmtId="0" fontId="8" fillId="0" borderId="0" xfId="2" applyFont="1" applyBorder="1"/>
    <xf numFmtId="167" fontId="8" fillId="0" borderId="1" xfId="3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right" wrapText="1"/>
    </xf>
    <xf numFmtId="5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right"/>
    </xf>
    <xf numFmtId="0" fontId="2" fillId="0" borderId="0" xfId="2" applyFont="1" applyBorder="1" applyAlignment="1">
      <alignment horizontal="center" vertical="center"/>
    </xf>
    <xf numFmtId="167" fontId="2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left"/>
    </xf>
    <xf numFmtId="0" fontId="21" fillId="0" borderId="0" xfId="2" applyBorder="1"/>
    <xf numFmtId="0" fontId="7" fillId="0" borderId="0" xfId="2" applyFont="1" applyBorder="1" applyAlignment="1">
      <alignment horizontal="center" vertical="center"/>
    </xf>
    <xf numFmtId="167" fontId="7" fillId="0" borderId="0" xfId="2" applyNumberFormat="1" applyFont="1" applyBorder="1" applyAlignment="1"/>
    <xf numFmtId="0" fontId="7" fillId="0" borderId="0" xfId="2" applyFont="1" applyBorder="1" applyAlignment="1"/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14" fontId="3" fillId="4" borderId="0" xfId="0" applyNumberFormat="1" applyFont="1" applyFill="1" applyBorder="1" applyAlignment="1">
      <alignment horizontal="center"/>
    </xf>
    <xf numFmtId="165" fontId="18" fillId="4" borderId="0" xfId="0" applyNumberFormat="1" applyFont="1" applyFill="1" applyBorder="1" applyAlignment="1">
      <alignment horizontal="center"/>
    </xf>
    <xf numFmtId="5" fontId="3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/>
    <xf numFmtId="0" fontId="0" fillId="4" borderId="0" xfId="0" applyFill="1" applyBorder="1"/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5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5" fontId="9" fillId="2" borderId="1" xfId="0" applyNumberFormat="1" applyFont="1" applyFill="1" applyBorder="1" applyAlignment="1">
      <alignment horizontal="right" vertical="center" wrapText="1"/>
    </xf>
    <xf numFmtId="166" fontId="9" fillId="2" borderId="1" xfId="0" applyNumberFormat="1" applyFont="1" applyFill="1" applyBorder="1" applyAlignment="1" applyProtection="1">
      <alignment horizontal="left" vertical="center" wrapText="1"/>
    </xf>
    <xf numFmtId="166" fontId="9" fillId="2" borderId="1" xfId="0" applyNumberFormat="1" applyFont="1" applyFill="1" applyBorder="1" applyAlignment="1" applyProtection="1">
      <alignment vertical="center" wrapText="1"/>
    </xf>
    <xf numFmtId="166" fontId="9" fillId="2" borderId="2" xfId="0" applyNumberFormat="1" applyFont="1" applyFill="1" applyBorder="1" applyAlignment="1" applyProtection="1">
      <alignment vertical="center" wrapText="1"/>
    </xf>
    <xf numFmtId="14" fontId="9" fillId="2" borderId="1" xfId="0" applyNumberFormat="1" applyFont="1" applyFill="1" applyBorder="1" applyAlignment="1" applyProtection="1">
      <alignment horizontal="center" vertical="center" wrapText="1"/>
    </xf>
    <xf numFmtId="166" fontId="9" fillId="2" borderId="1" xfId="0" applyNumberFormat="1" applyFont="1" applyFill="1" applyBorder="1" applyAlignment="1" applyProtection="1">
      <alignment horizontal="center" vertical="center" wrapText="1"/>
    </xf>
    <xf numFmtId="5" fontId="9" fillId="2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horizontal="center"/>
    </xf>
    <xf numFmtId="5" fontId="10" fillId="3" borderId="1" xfId="0" applyNumberFormat="1" applyFont="1" applyFill="1" applyBorder="1" applyAlignment="1">
      <alignment horizontal="center"/>
    </xf>
    <xf numFmtId="5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180"/>
    </xf>
    <xf numFmtId="0" fontId="8" fillId="3" borderId="1" xfId="0" applyFont="1" applyFill="1" applyBorder="1" applyAlignment="1">
      <alignment horizontal="center" vertical="center" wrapText="1"/>
    </xf>
    <xf numFmtId="5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right"/>
    </xf>
    <xf numFmtId="0" fontId="17" fillId="3" borderId="1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164" fontId="17" fillId="3" borderId="1" xfId="2" applyNumberFormat="1" applyFont="1" applyFill="1" applyBorder="1" applyAlignment="1">
      <alignment horizontal="center" vertical="center" wrapText="1"/>
    </xf>
    <xf numFmtId="164" fontId="17" fillId="3" borderId="7" xfId="2" applyNumberFormat="1" applyFont="1" applyFill="1" applyBorder="1" applyAlignment="1">
      <alignment horizontal="center" vertical="center" wrapText="1"/>
    </xf>
    <xf numFmtId="167" fontId="17" fillId="3" borderId="1" xfId="2" applyNumberFormat="1" applyFont="1" applyFill="1" applyBorder="1" applyAlignment="1">
      <alignment horizontal="center" vertical="center" wrapText="1"/>
    </xf>
    <xf numFmtId="167" fontId="17" fillId="3" borderId="7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2" borderId="1" xfId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14" fontId="1" fillId="0" borderId="5" xfId="1" applyNumberFormat="1" applyBorder="1" applyAlignment="1">
      <alignment vertical="center"/>
    </xf>
    <xf numFmtId="167" fontId="1" fillId="0" borderId="5" xfId="1" applyNumberFormat="1" applyBorder="1" applyAlignment="1">
      <alignment vertical="center"/>
    </xf>
    <xf numFmtId="0" fontId="1" fillId="0" borderId="1" xfId="1" applyBorder="1" applyAlignment="1">
      <alignment vertical="center" wrapText="1"/>
    </xf>
    <xf numFmtId="14" fontId="1" fillId="0" borderId="1" xfId="1" applyNumberFormat="1" applyBorder="1" applyAlignment="1">
      <alignment vertical="center"/>
    </xf>
    <xf numFmtId="167" fontId="1" fillId="0" borderId="1" xfId="1" applyNumberFormat="1" applyBorder="1" applyAlignment="1">
      <alignment vertical="center"/>
    </xf>
    <xf numFmtId="0" fontId="1" fillId="2" borderId="1" xfId="1" applyFill="1" applyBorder="1" applyAlignment="1">
      <alignment vertical="center" wrapText="1"/>
    </xf>
    <xf numFmtId="14" fontId="1" fillId="2" borderId="1" xfId="1" applyNumberFormat="1" applyFill="1" applyBorder="1" applyAlignment="1">
      <alignment vertical="center"/>
    </xf>
    <xf numFmtId="167" fontId="1" fillId="2" borderId="1" xfId="1" applyNumberFormat="1" applyFill="1" applyBorder="1" applyAlignment="1">
      <alignment vertical="center"/>
    </xf>
    <xf numFmtId="0" fontId="20" fillId="0" borderId="1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1" xfId="1" applyFill="1" applyBorder="1" applyAlignment="1">
      <alignment vertic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55"/>
  <sheetViews>
    <sheetView tabSelected="1" zoomScale="120" zoomScaleNormal="120" workbookViewId="0"/>
  </sheetViews>
  <sheetFormatPr defaultRowHeight="12.75" customHeight="1" x14ac:dyDescent="0.2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1.85546875" style="4" customWidth="1"/>
    <col min="9" max="9" width="3" style="3" customWidth="1"/>
    <col min="10" max="11" width="7.42578125" style="1" customWidth="1"/>
    <col min="12" max="12" width="3" style="5" customWidth="1"/>
    <col min="13" max="13" width="12.140625" customWidth="1"/>
    <col min="14" max="14" width="10.5703125" customWidth="1"/>
  </cols>
  <sheetData>
    <row r="1" spans="1:15" ht="24" customHeight="1" x14ac:dyDescent="0.35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5" ht="16.5" customHeight="1" x14ac:dyDescent="0.2">
      <c r="A2" s="34"/>
      <c r="B2" s="68">
        <v>2012</v>
      </c>
      <c r="C2" s="35"/>
      <c r="D2" s="66" t="s">
        <v>29</v>
      </c>
      <c r="E2" s="36"/>
      <c r="F2" s="34"/>
      <c r="G2" s="30"/>
      <c r="H2" s="68">
        <v>2011</v>
      </c>
      <c r="I2" s="34"/>
      <c r="J2" s="34"/>
      <c r="K2" s="34"/>
      <c r="L2" s="37"/>
      <c r="M2" s="140"/>
    </row>
    <row r="3" spans="1:15" ht="12.75" customHeight="1" x14ac:dyDescent="0.2">
      <c r="A3" s="38" t="s">
        <v>0</v>
      </c>
      <c r="B3" s="39">
        <v>84</v>
      </c>
      <c r="C3" s="39"/>
      <c r="D3" s="141" t="s">
        <v>12</v>
      </c>
      <c r="E3" s="36"/>
      <c r="F3" s="34"/>
      <c r="G3" s="38" t="s">
        <v>0</v>
      </c>
      <c r="H3" s="39">
        <v>98</v>
      </c>
      <c r="I3" s="34"/>
      <c r="J3" s="34"/>
      <c r="K3" s="34"/>
      <c r="L3" s="37"/>
    </row>
    <row r="4" spans="1:15" ht="12.75" customHeight="1" x14ac:dyDescent="0.2">
      <c r="A4" s="38" t="s">
        <v>1</v>
      </c>
      <c r="B4" s="39">
        <v>57</v>
      </c>
      <c r="C4" s="39"/>
      <c r="D4" s="141"/>
      <c r="E4" s="40"/>
      <c r="F4" s="34"/>
      <c r="G4" s="38" t="s">
        <v>1</v>
      </c>
      <c r="H4" s="39">
        <v>48</v>
      </c>
      <c r="I4" s="34"/>
      <c r="J4" s="34"/>
      <c r="K4" s="34"/>
      <c r="L4" s="37"/>
    </row>
    <row r="5" spans="1:15" ht="12.75" customHeight="1" x14ac:dyDescent="0.2">
      <c r="A5" s="38" t="s">
        <v>2</v>
      </c>
      <c r="B5" s="31">
        <v>3126602</v>
      </c>
      <c r="C5" s="31"/>
      <c r="E5" s="40"/>
      <c r="F5" s="34"/>
      <c r="G5" s="38" t="s">
        <v>2</v>
      </c>
      <c r="H5" s="31">
        <v>2783490</v>
      </c>
      <c r="I5" s="34"/>
      <c r="J5" s="41"/>
      <c r="K5" s="35"/>
      <c r="L5" s="37"/>
    </row>
    <row r="6" spans="1:15" ht="6" customHeight="1" x14ac:dyDescent="0.2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 x14ac:dyDescent="0.2">
      <c r="A7" s="148" t="s">
        <v>3</v>
      </c>
      <c r="B7" s="148"/>
      <c r="C7" s="138">
        <v>32</v>
      </c>
      <c r="D7" s="139">
        <f>SUM(H12:H52)</f>
        <v>2000274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12.75" customHeight="1" x14ac:dyDescent="0.2">
      <c r="A8" s="149" t="s">
        <v>4</v>
      </c>
      <c r="B8" s="149" t="s">
        <v>5</v>
      </c>
      <c r="C8" s="149" t="s">
        <v>6</v>
      </c>
      <c r="D8" s="142" t="s">
        <v>7</v>
      </c>
      <c r="E8" s="145" t="s">
        <v>10</v>
      </c>
      <c r="F8" s="145" t="s">
        <v>11</v>
      </c>
      <c r="G8" s="146" t="s">
        <v>28</v>
      </c>
      <c r="H8" s="152" t="s">
        <v>14</v>
      </c>
      <c r="I8" s="153" t="s">
        <v>15</v>
      </c>
      <c r="J8" s="151" t="s">
        <v>8</v>
      </c>
      <c r="K8" s="151" t="s">
        <v>9</v>
      </c>
      <c r="L8" s="150" t="s">
        <v>16</v>
      </c>
      <c r="M8" s="147" t="s">
        <v>22</v>
      </c>
      <c r="N8" s="147" t="s">
        <v>25</v>
      </c>
    </row>
    <row r="9" spans="1:15" s="2" customFormat="1" ht="12.75" customHeight="1" x14ac:dyDescent="0.2">
      <c r="A9" s="149"/>
      <c r="B9" s="149"/>
      <c r="C9" s="149"/>
      <c r="D9" s="143"/>
      <c r="E9" s="145"/>
      <c r="F9" s="145"/>
      <c r="G9" s="146"/>
      <c r="H9" s="152"/>
      <c r="I9" s="153"/>
      <c r="J9" s="151"/>
      <c r="K9" s="151"/>
      <c r="L9" s="150"/>
      <c r="M9" s="147"/>
      <c r="N9" s="147"/>
      <c r="O9" s="11"/>
    </row>
    <row r="10" spans="1:15" s="2" customFormat="1" ht="21.75" customHeight="1" x14ac:dyDescent="0.2">
      <c r="A10" s="149"/>
      <c r="B10" s="149"/>
      <c r="C10" s="149"/>
      <c r="D10" s="144"/>
      <c r="E10" s="145"/>
      <c r="F10" s="145"/>
      <c r="G10" s="146"/>
      <c r="H10" s="152"/>
      <c r="I10" s="153"/>
      <c r="J10" s="151"/>
      <c r="K10" s="151"/>
      <c r="L10" s="150"/>
      <c r="M10" s="147"/>
      <c r="N10" s="147"/>
      <c r="O10" s="11"/>
    </row>
    <row r="11" spans="1:15" s="9" customFormat="1" ht="2.25" customHeight="1" x14ac:dyDescent="0.25">
      <c r="A11" s="113"/>
      <c r="B11" s="114"/>
      <c r="C11" s="114"/>
      <c r="D11" s="115"/>
      <c r="E11" s="116"/>
      <c r="F11" s="116"/>
      <c r="G11" s="117"/>
      <c r="H11" s="118"/>
      <c r="I11" s="119"/>
      <c r="J11" s="114"/>
      <c r="K11" s="114"/>
      <c r="L11" s="120"/>
      <c r="M11" s="121"/>
      <c r="N11" s="122"/>
      <c r="O11" s="10"/>
    </row>
    <row r="12" spans="1:15" s="9" customFormat="1" ht="36" customHeight="1" x14ac:dyDescent="0.2">
      <c r="A12" s="48" t="s">
        <v>30</v>
      </c>
      <c r="B12" s="49"/>
      <c r="C12" s="78" t="s">
        <v>186</v>
      </c>
      <c r="D12" s="63" t="s">
        <v>31</v>
      </c>
      <c r="E12" s="50">
        <v>40431</v>
      </c>
      <c r="F12" s="50">
        <v>41274</v>
      </c>
      <c r="G12" s="51" t="s">
        <v>32</v>
      </c>
      <c r="H12" s="52">
        <v>40000</v>
      </c>
      <c r="I12" s="53" t="s">
        <v>33</v>
      </c>
      <c r="J12" s="53" t="s">
        <v>34</v>
      </c>
      <c r="K12" s="53" t="s">
        <v>35</v>
      </c>
      <c r="L12" s="53">
        <v>2</v>
      </c>
      <c r="M12" s="76">
        <v>99266</v>
      </c>
      <c r="N12" s="76">
        <v>99266</v>
      </c>
      <c r="O12" s="10"/>
    </row>
    <row r="13" spans="1:15" s="9" customFormat="1" ht="27" customHeight="1" x14ac:dyDescent="0.2">
      <c r="A13" s="49" t="s">
        <v>128</v>
      </c>
      <c r="B13" s="49"/>
      <c r="C13" s="49" t="s">
        <v>129</v>
      </c>
      <c r="D13" s="63" t="s">
        <v>130</v>
      </c>
      <c r="E13" s="50">
        <v>40603</v>
      </c>
      <c r="F13" s="50">
        <v>42429</v>
      </c>
      <c r="G13" s="51" t="s">
        <v>131</v>
      </c>
      <c r="H13" s="52">
        <v>81380</v>
      </c>
      <c r="I13" s="53" t="s">
        <v>33</v>
      </c>
      <c r="J13" s="53" t="s">
        <v>132</v>
      </c>
      <c r="K13" s="53" t="s">
        <v>35</v>
      </c>
      <c r="L13" s="53">
        <v>1</v>
      </c>
      <c r="M13" s="76">
        <v>163264</v>
      </c>
      <c r="N13" s="76">
        <v>163264</v>
      </c>
      <c r="O13" s="10"/>
    </row>
    <row r="14" spans="1:15" s="9" customFormat="1" ht="24" customHeight="1" x14ac:dyDescent="0.2">
      <c r="A14" s="59" t="s">
        <v>174</v>
      </c>
      <c r="B14" s="58" t="s">
        <v>181</v>
      </c>
      <c r="C14" s="59" t="s">
        <v>178</v>
      </c>
      <c r="D14" s="65" t="s">
        <v>179</v>
      </c>
      <c r="E14" s="60">
        <v>40961</v>
      </c>
      <c r="F14" s="60">
        <v>41760</v>
      </c>
      <c r="G14" s="61" t="s">
        <v>180</v>
      </c>
      <c r="H14" s="62">
        <v>126260</v>
      </c>
      <c r="I14" s="61" t="s">
        <v>40</v>
      </c>
      <c r="J14" s="61" t="s">
        <v>147</v>
      </c>
      <c r="K14" s="61" t="s">
        <v>35</v>
      </c>
      <c r="L14" s="46">
        <v>2</v>
      </c>
      <c r="M14" s="77">
        <v>126260</v>
      </c>
      <c r="N14" s="77">
        <v>252520</v>
      </c>
      <c r="O14" s="10"/>
    </row>
    <row r="15" spans="1:15" s="9" customFormat="1" ht="39" customHeight="1" x14ac:dyDescent="0.2">
      <c r="A15" s="123" t="s">
        <v>161</v>
      </c>
      <c r="B15" s="123"/>
      <c r="C15" s="123" t="s">
        <v>162</v>
      </c>
      <c r="D15" s="124" t="s">
        <v>163</v>
      </c>
      <c r="E15" s="125">
        <v>40928</v>
      </c>
      <c r="F15" s="125">
        <v>41090</v>
      </c>
      <c r="G15" s="126" t="s">
        <v>176</v>
      </c>
      <c r="H15" s="127">
        <v>32015</v>
      </c>
      <c r="I15" s="128" t="s">
        <v>40</v>
      </c>
      <c r="J15" s="128" t="s">
        <v>147</v>
      </c>
      <c r="K15" s="128" t="s">
        <v>35</v>
      </c>
      <c r="L15" s="128">
        <v>4</v>
      </c>
      <c r="M15" s="129">
        <v>32015</v>
      </c>
      <c r="N15" s="129">
        <v>32015</v>
      </c>
    </row>
    <row r="16" spans="1:15" s="9" customFormat="1" ht="26.25" customHeight="1" x14ac:dyDescent="0.2">
      <c r="A16" s="48" t="s">
        <v>143</v>
      </c>
      <c r="B16" s="48"/>
      <c r="C16" s="48" t="s">
        <v>144</v>
      </c>
      <c r="D16" s="63" t="s">
        <v>145</v>
      </c>
      <c r="E16" s="50">
        <v>41152</v>
      </c>
      <c r="F16" s="50">
        <v>41152</v>
      </c>
      <c r="G16" s="51" t="s">
        <v>146</v>
      </c>
      <c r="H16" s="54">
        <v>20000</v>
      </c>
      <c r="I16" s="53" t="s">
        <v>33</v>
      </c>
      <c r="J16" s="53" t="s">
        <v>147</v>
      </c>
      <c r="K16" s="53" t="s">
        <v>35</v>
      </c>
      <c r="L16" s="53">
        <v>3</v>
      </c>
      <c r="M16" s="76">
        <v>60000</v>
      </c>
      <c r="N16" s="76">
        <v>60000</v>
      </c>
    </row>
    <row r="17" spans="1:14" s="9" customFormat="1" ht="24.75" customHeight="1" x14ac:dyDescent="0.2">
      <c r="A17" s="59" t="s">
        <v>177</v>
      </c>
      <c r="B17" s="58"/>
      <c r="C17" s="59" t="s">
        <v>178</v>
      </c>
      <c r="D17" s="65" t="s">
        <v>179</v>
      </c>
      <c r="E17" s="60">
        <v>40961</v>
      </c>
      <c r="F17" s="60">
        <v>41760</v>
      </c>
      <c r="G17" s="61" t="s">
        <v>180</v>
      </c>
      <c r="H17" s="62">
        <v>126260</v>
      </c>
      <c r="I17" s="61" t="s">
        <v>40</v>
      </c>
      <c r="J17" s="61" t="s">
        <v>147</v>
      </c>
      <c r="K17" s="61" t="s">
        <v>35</v>
      </c>
      <c r="L17" s="46">
        <v>2</v>
      </c>
      <c r="M17" s="77">
        <v>126260</v>
      </c>
      <c r="N17" s="77">
        <v>252520</v>
      </c>
    </row>
    <row r="18" spans="1:14" s="9" customFormat="1" ht="12.75" customHeight="1" x14ac:dyDescent="0.2">
      <c r="A18" s="58" t="s">
        <v>174</v>
      </c>
      <c r="B18" s="58" t="s">
        <v>175</v>
      </c>
      <c r="C18" s="55" t="s">
        <v>129</v>
      </c>
      <c r="D18" s="64" t="s">
        <v>170</v>
      </c>
      <c r="E18" s="56">
        <v>40969</v>
      </c>
      <c r="F18" s="56">
        <v>42794</v>
      </c>
      <c r="G18" s="47" t="s">
        <v>171</v>
      </c>
      <c r="H18" s="57">
        <v>20000</v>
      </c>
      <c r="I18" s="46" t="s">
        <v>40</v>
      </c>
      <c r="J18" s="46" t="s">
        <v>68</v>
      </c>
      <c r="K18" s="46" t="s">
        <v>35</v>
      </c>
      <c r="L18" s="46">
        <v>1</v>
      </c>
      <c r="M18" s="77">
        <v>80000</v>
      </c>
      <c r="N18" s="77">
        <v>400000</v>
      </c>
    </row>
    <row r="19" spans="1:14" s="9" customFormat="1" ht="12.75" customHeight="1" x14ac:dyDescent="0.2">
      <c r="A19" s="123" t="s">
        <v>172</v>
      </c>
      <c r="B19" s="123" t="s">
        <v>175</v>
      </c>
      <c r="C19" s="123" t="s">
        <v>129</v>
      </c>
      <c r="D19" s="124" t="s">
        <v>170</v>
      </c>
      <c r="E19" s="125">
        <v>40969</v>
      </c>
      <c r="F19" s="125">
        <v>42794</v>
      </c>
      <c r="G19" s="126" t="s">
        <v>171</v>
      </c>
      <c r="H19" s="127">
        <v>20000</v>
      </c>
      <c r="I19" s="128" t="s">
        <v>40</v>
      </c>
      <c r="J19" s="128" t="s">
        <v>68</v>
      </c>
      <c r="K19" s="128" t="s">
        <v>35</v>
      </c>
      <c r="L19" s="128">
        <v>1</v>
      </c>
      <c r="M19" s="129">
        <v>80000</v>
      </c>
      <c r="N19" s="129">
        <v>400000</v>
      </c>
    </row>
    <row r="20" spans="1:14" s="9" customFormat="1" ht="12.75" customHeight="1" x14ac:dyDescent="0.2">
      <c r="A20" s="58" t="s">
        <v>173</v>
      </c>
      <c r="B20" s="58" t="s">
        <v>175</v>
      </c>
      <c r="C20" s="55" t="s">
        <v>129</v>
      </c>
      <c r="D20" s="64" t="s">
        <v>170</v>
      </c>
      <c r="E20" s="56">
        <v>40969</v>
      </c>
      <c r="F20" s="56">
        <v>42794</v>
      </c>
      <c r="G20" s="47" t="s">
        <v>171</v>
      </c>
      <c r="H20" s="57">
        <v>20000</v>
      </c>
      <c r="I20" s="46" t="s">
        <v>40</v>
      </c>
      <c r="J20" s="46" t="s">
        <v>68</v>
      </c>
      <c r="K20" s="46" t="s">
        <v>35</v>
      </c>
      <c r="L20" s="46">
        <v>1</v>
      </c>
      <c r="M20" s="77">
        <v>80000</v>
      </c>
      <c r="N20" s="77">
        <v>400000</v>
      </c>
    </row>
    <row r="21" spans="1:14" s="9" customFormat="1" ht="12.75" customHeight="1" x14ac:dyDescent="0.2">
      <c r="A21" s="49" t="s">
        <v>65</v>
      </c>
      <c r="B21" s="49"/>
      <c r="C21" s="49" t="s">
        <v>66</v>
      </c>
      <c r="D21" s="63" t="s">
        <v>67</v>
      </c>
      <c r="E21" s="50">
        <v>40939</v>
      </c>
      <c r="F21" s="50">
        <v>41670</v>
      </c>
      <c r="G21" s="51" t="s">
        <v>103</v>
      </c>
      <c r="H21" s="52">
        <v>30000</v>
      </c>
      <c r="I21" s="53" t="s">
        <v>40</v>
      </c>
      <c r="J21" s="53" t="s">
        <v>68</v>
      </c>
      <c r="K21" s="53" t="s">
        <v>35</v>
      </c>
      <c r="L21" s="53">
        <v>4</v>
      </c>
      <c r="M21" s="76">
        <v>30000</v>
      </c>
      <c r="N21" s="76">
        <v>30000</v>
      </c>
    </row>
    <row r="22" spans="1:14" s="9" customFormat="1" ht="12.75" customHeight="1" x14ac:dyDescent="0.2">
      <c r="A22" s="55" t="s">
        <v>169</v>
      </c>
      <c r="B22" s="55"/>
      <c r="C22" s="55" t="s">
        <v>129</v>
      </c>
      <c r="D22" s="64" t="s">
        <v>170</v>
      </c>
      <c r="E22" s="56">
        <v>40969</v>
      </c>
      <c r="F22" s="56">
        <v>42794</v>
      </c>
      <c r="G22" s="47" t="s">
        <v>171</v>
      </c>
      <c r="H22" s="57">
        <v>20000</v>
      </c>
      <c r="I22" s="46" t="s">
        <v>40</v>
      </c>
      <c r="J22" s="46" t="s">
        <v>68</v>
      </c>
      <c r="K22" s="46" t="s">
        <v>35</v>
      </c>
      <c r="L22" s="46">
        <v>1</v>
      </c>
      <c r="M22" s="77">
        <v>80000</v>
      </c>
      <c r="N22" s="77">
        <v>400000</v>
      </c>
    </row>
    <row r="23" spans="1:14" s="9" customFormat="1" ht="25.5" customHeight="1" x14ac:dyDescent="0.2">
      <c r="A23" s="130" t="s">
        <v>69</v>
      </c>
      <c r="B23" s="130"/>
      <c r="C23" s="130" t="s">
        <v>70</v>
      </c>
      <c r="D23" s="124" t="s">
        <v>71</v>
      </c>
      <c r="E23" s="125">
        <v>40940</v>
      </c>
      <c r="F23" s="125">
        <v>41060</v>
      </c>
      <c r="G23" s="126" t="s">
        <v>164</v>
      </c>
      <c r="H23" s="131">
        <v>8393</v>
      </c>
      <c r="I23" s="128" t="s">
        <v>40</v>
      </c>
      <c r="J23" s="128" t="s">
        <v>68</v>
      </c>
      <c r="K23" s="128" t="s">
        <v>35</v>
      </c>
      <c r="L23" s="128">
        <v>4</v>
      </c>
      <c r="M23" s="129">
        <v>16785</v>
      </c>
      <c r="N23" s="129">
        <v>16785</v>
      </c>
    </row>
    <row r="24" spans="1:14" s="9" customFormat="1" ht="24" customHeight="1" x14ac:dyDescent="0.2">
      <c r="A24" s="49" t="s">
        <v>72</v>
      </c>
      <c r="B24" s="49" t="s">
        <v>73</v>
      </c>
      <c r="C24" s="49" t="s">
        <v>70</v>
      </c>
      <c r="D24" s="63" t="s">
        <v>71</v>
      </c>
      <c r="E24" s="50">
        <v>40940</v>
      </c>
      <c r="F24" s="50">
        <v>41060</v>
      </c>
      <c r="G24" s="51" t="s">
        <v>164</v>
      </c>
      <c r="H24" s="52">
        <v>8392</v>
      </c>
      <c r="I24" s="53" t="s">
        <v>40</v>
      </c>
      <c r="J24" s="53" t="s">
        <v>68</v>
      </c>
      <c r="K24" s="53" t="s">
        <v>35</v>
      </c>
      <c r="L24" s="53">
        <v>4</v>
      </c>
      <c r="M24" s="76">
        <v>16785</v>
      </c>
      <c r="N24" s="76">
        <v>16785</v>
      </c>
    </row>
    <row r="25" spans="1:14" s="9" customFormat="1" ht="24.75" customHeight="1" x14ac:dyDescent="0.2">
      <c r="A25" s="49" t="s">
        <v>87</v>
      </c>
      <c r="B25" s="49"/>
      <c r="C25" s="49" t="s">
        <v>88</v>
      </c>
      <c r="D25" s="63" t="s">
        <v>89</v>
      </c>
      <c r="E25" s="50">
        <v>40809</v>
      </c>
      <c r="F25" s="50">
        <v>41060</v>
      </c>
      <c r="G25" s="51" t="s">
        <v>90</v>
      </c>
      <c r="H25" s="52">
        <v>13722</v>
      </c>
      <c r="I25" s="53" t="s">
        <v>40</v>
      </c>
      <c r="J25" s="53" t="s">
        <v>91</v>
      </c>
      <c r="K25" s="53" t="s">
        <v>86</v>
      </c>
      <c r="L25" s="53">
        <v>2</v>
      </c>
      <c r="M25" s="76">
        <v>13722</v>
      </c>
      <c r="N25" s="76">
        <v>634023</v>
      </c>
    </row>
    <row r="26" spans="1:14" s="9" customFormat="1" ht="24.75" customHeight="1" x14ac:dyDescent="0.2">
      <c r="A26" s="55" t="s">
        <v>165</v>
      </c>
      <c r="B26" s="55"/>
      <c r="C26" s="55" t="s">
        <v>166</v>
      </c>
      <c r="D26" s="64" t="s">
        <v>167</v>
      </c>
      <c r="E26" s="56">
        <v>40909</v>
      </c>
      <c r="F26" s="56">
        <v>41274</v>
      </c>
      <c r="G26" s="47" t="s">
        <v>168</v>
      </c>
      <c r="H26" s="57">
        <v>27600</v>
      </c>
      <c r="I26" s="46" t="s">
        <v>40</v>
      </c>
      <c r="J26" s="46" t="s">
        <v>91</v>
      </c>
      <c r="K26" s="46" t="s">
        <v>86</v>
      </c>
      <c r="L26" s="46">
        <v>4</v>
      </c>
      <c r="M26" s="77">
        <v>27600</v>
      </c>
      <c r="N26" s="77">
        <v>27600</v>
      </c>
    </row>
    <row r="27" spans="1:14" s="9" customFormat="1" ht="12.75" customHeight="1" x14ac:dyDescent="0.2">
      <c r="A27" s="130" t="s">
        <v>98</v>
      </c>
      <c r="B27" s="130"/>
      <c r="C27" s="130" t="s">
        <v>99</v>
      </c>
      <c r="D27" s="124" t="s">
        <v>100</v>
      </c>
      <c r="E27" s="125">
        <v>40935</v>
      </c>
      <c r="F27" s="125">
        <v>41183</v>
      </c>
      <c r="G27" s="126" t="s">
        <v>101</v>
      </c>
      <c r="H27" s="131">
        <v>8914</v>
      </c>
      <c r="I27" s="128" t="s">
        <v>33</v>
      </c>
      <c r="J27" s="128" t="s">
        <v>102</v>
      </c>
      <c r="K27" s="128" t="s">
        <v>86</v>
      </c>
      <c r="L27" s="128">
        <v>4</v>
      </c>
      <c r="M27" s="129">
        <v>57026</v>
      </c>
      <c r="N27" s="129">
        <v>57026</v>
      </c>
    </row>
    <row r="28" spans="1:14" s="9" customFormat="1" ht="27.75" customHeight="1" x14ac:dyDescent="0.2">
      <c r="A28" s="49" t="s">
        <v>81</v>
      </c>
      <c r="B28" s="49"/>
      <c r="C28" s="49" t="s">
        <v>82</v>
      </c>
      <c r="D28" s="63" t="s">
        <v>83</v>
      </c>
      <c r="E28" s="50">
        <v>40947</v>
      </c>
      <c r="F28" s="50">
        <v>41044</v>
      </c>
      <c r="G28" s="51" t="s">
        <v>84</v>
      </c>
      <c r="H28" s="52">
        <v>45000</v>
      </c>
      <c r="I28" s="53" t="s">
        <v>33</v>
      </c>
      <c r="J28" s="53" t="s">
        <v>85</v>
      </c>
      <c r="K28" s="53" t="s">
        <v>86</v>
      </c>
      <c r="L28" s="53">
        <v>4</v>
      </c>
      <c r="M28" s="76">
        <v>105900</v>
      </c>
      <c r="N28" s="76">
        <v>105900</v>
      </c>
    </row>
    <row r="29" spans="1:14" s="9" customFormat="1" ht="24.75" customHeight="1" x14ac:dyDescent="0.2">
      <c r="A29" s="48" t="s">
        <v>137</v>
      </c>
      <c r="B29" s="48"/>
      <c r="C29" s="48" t="s">
        <v>138</v>
      </c>
      <c r="D29" s="63" t="s">
        <v>139</v>
      </c>
      <c r="E29" s="50">
        <v>40938</v>
      </c>
      <c r="F29" s="50">
        <v>42216</v>
      </c>
      <c r="G29" s="51" t="s">
        <v>140</v>
      </c>
      <c r="H29" s="54">
        <v>2500</v>
      </c>
      <c r="I29" s="53" t="s">
        <v>40</v>
      </c>
      <c r="J29" s="53" t="s">
        <v>141</v>
      </c>
      <c r="K29" s="53" t="s">
        <v>142</v>
      </c>
      <c r="L29" s="53">
        <v>4</v>
      </c>
      <c r="M29" s="76">
        <v>2500</v>
      </c>
      <c r="N29" s="76">
        <v>2500</v>
      </c>
    </row>
    <row r="30" spans="1:14" s="9" customFormat="1" ht="12.75" customHeight="1" x14ac:dyDescent="0.2">
      <c r="A30" s="49" t="s">
        <v>133</v>
      </c>
      <c r="B30" s="49"/>
      <c r="C30" s="49" t="s">
        <v>54</v>
      </c>
      <c r="D30" s="63" t="s">
        <v>134</v>
      </c>
      <c r="E30" s="50">
        <v>39108</v>
      </c>
      <c r="F30" s="50">
        <v>41274</v>
      </c>
      <c r="G30" s="51" t="s">
        <v>135</v>
      </c>
      <c r="H30" s="52">
        <v>7260</v>
      </c>
      <c r="I30" s="53" t="s">
        <v>33</v>
      </c>
      <c r="J30" s="53" t="s">
        <v>136</v>
      </c>
      <c r="K30" s="53" t="s">
        <v>42</v>
      </c>
      <c r="L30" s="53">
        <v>1</v>
      </c>
      <c r="M30" s="76">
        <v>47494</v>
      </c>
      <c r="N30" s="76">
        <v>47494</v>
      </c>
    </row>
    <row r="31" spans="1:14" s="9" customFormat="1" ht="12.75" customHeight="1" x14ac:dyDescent="0.2">
      <c r="A31" s="132" t="s">
        <v>182</v>
      </c>
      <c r="B31" s="133"/>
      <c r="C31" s="132" t="s">
        <v>166</v>
      </c>
      <c r="D31" s="134" t="s">
        <v>183</v>
      </c>
      <c r="E31" s="135">
        <v>40961</v>
      </c>
      <c r="F31" s="135">
        <v>41182</v>
      </c>
      <c r="G31" s="136" t="s">
        <v>184</v>
      </c>
      <c r="H31" s="137">
        <v>3000</v>
      </c>
      <c r="I31" s="136" t="s">
        <v>40</v>
      </c>
      <c r="J31" s="136" t="s">
        <v>185</v>
      </c>
      <c r="K31" s="136" t="s">
        <v>42</v>
      </c>
      <c r="L31" s="128">
        <v>4</v>
      </c>
      <c r="M31" s="129">
        <v>3000</v>
      </c>
      <c r="N31" s="129">
        <v>3000</v>
      </c>
    </row>
    <row r="32" spans="1:14" s="9" customFormat="1" ht="12.75" customHeight="1" x14ac:dyDescent="0.2">
      <c r="A32" s="48" t="s">
        <v>36</v>
      </c>
      <c r="B32" s="49"/>
      <c r="C32" s="49" t="s">
        <v>37</v>
      </c>
      <c r="D32" s="63" t="s">
        <v>38</v>
      </c>
      <c r="E32" s="50">
        <v>40909</v>
      </c>
      <c r="F32" s="50">
        <v>41274</v>
      </c>
      <c r="G32" s="51" t="s">
        <v>39</v>
      </c>
      <c r="H32" s="52">
        <v>1500</v>
      </c>
      <c r="I32" s="53" t="s">
        <v>40</v>
      </c>
      <c r="J32" s="53" t="s">
        <v>41</v>
      </c>
      <c r="K32" s="53" t="s">
        <v>42</v>
      </c>
      <c r="L32" s="53">
        <v>2</v>
      </c>
      <c r="M32" s="76">
        <v>1500</v>
      </c>
      <c r="N32" s="76">
        <v>1500</v>
      </c>
    </row>
    <row r="33" spans="1:74" s="9" customFormat="1" ht="24.75" customHeight="1" x14ac:dyDescent="0.2">
      <c r="A33" s="48" t="s">
        <v>43</v>
      </c>
      <c r="B33" s="49"/>
      <c r="C33" s="49" t="s">
        <v>44</v>
      </c>
      <c r="D33" s="63" t="s">
        <v>45</v>
      </c>
      <c r="E33" s="50">
        <v>40920</v>
      </c>
      <c r="F33" s="50">
        <v>42369</v>
      </c>
      <c r="G33" s="51" t="s">
        <v>46</v>
      </c>
      <c r="H33" s="52">
        <v>44450</v>
      </c>
      <c r="I33" s="53" t="s">
        <v>33</v>
      </c>
      <c r="J33" s="53" t="s">
        <v>47</v>
      </c>
      <c r="K33" s="53" t="s">
        <v>42</v>
      </c>
      <c r="L33" s="53">
        <v>4</v>
      </c>
      <c r="M33" s="76">
        <v>394068</v>
      </c>
      <c r="N33" s="76">
        <v>394068</v>
      </c>
    </row>
    <row r="34" spans="1:74" s="9" customFormat="1" ht="12.75" customHeight="1" x14ac:dyDescent="0.2">
      <c r="A34" s="49" t="s">
        <v>79</v>
      </c>
      <c r="B34" s="78" t="s">
        <v>80</v>
      </c>
      <c r="C34" s="49" t="s">
        <v>75</v>
      </c>
      <c r="D34" s="63" t="s">
        <v>76</v>
      </c>
      <c r="E34" s="50">
        <v>40316</v>
      </c>
      <c r="F34" s="50">
        <v>40939</v>
      </c>
      <c r="G34" s="51" t="s">
        <v>77</v>
      </c>
      <c r="H34" s="52">
        <v>11288</v>
      </c>
      <c r="I34" s="53" t="s">
        <v>33</v>
      </c>
      <c r="J34" s="53" t="s">
        <v>78</v>
      </c>
      <c r="K34" s="53" t="s">
        <v>42</v>
      </c>
      <c r="L34" s="53">
        <v>4</v>
      </c>
      <c r="M34" s="76">
        <v>153729</v>
      </c>
      <c r="N34" s="76">
        <v>153729</v>
      </c>
    </row>
    <row r="35" spans="1:74" s="9" customFormat="1" ht="12.75" customHeight="1" x14ac:dyDescent="0.2">
      <c r="A35" s="130" t="s">
        <v>74</v>
      </c>
      <c r="B35" s="130"/>
      <c r="C35" s="130" t="s">
        <v>75</v>
      </c>
      <c r="D35" s="124" t="s">
        <v>76</v>
      </c>
      <c r="E35" s="125">
        <v>40316</v>
      </c>
      <c r="F35" s="125">
        <v>40939</v>
      </c>
      <c r="G35" s="126" t="s">
        <v>77</v>
      </c>
      <c r="H35" s="131">
        <v>11289</v>
      </c>
      <c r="I35" s="128" t="s">
        <v>33</v>
      </c>
      <c r="J35" s="128" t="s">
        <v>78</v>
      </c>
      <c r="K35" s="128" t="s">
        <v>42</v>
      </c>
      <c r="L35" s="128">
        <v>4</v>
      </c>
      <c r="M35" s="129">
        <v>153729</v>
      </c>
      <c r="N35" s="129">
        <v>153729</v>
      </c>
    </row>
    <row r="36" spans="1:74" s="9" customFormat="1" ht="24.75" customHeight="1" x14ac:dyDescent="0.2">
      <c r="A36" s="49" t="s">
        <v>48</v>
      </c>
      <c r="B36" s="49"/>
      <c r="C36" s="49" t="s">
        <v>49</v>
      </c>
      <c r="D36" s="63" t="s">
        <v>50</v>
      </c>
      <c r="E36" s="50">
        <v>40940</v>
      </c>
      <c r="F36" s="50">
        <v>42035</v>
      </c>
      <c r="G36" s="51" t="s">
        <v>51</v>
      </c>
      <c r="H36" s="52">
        <v>362500</v>
      </c>
      <c r="I36" s="53" t="s">
        <v>40</v>
      </c>
      <c r="J36" s="53" t="s">
        <v>52</v>
      </c>
      <c r="K36" s="53" t="s">
        <v>42</v>
      </c>
      <c r="L36" s="53">
        <v>1</v>
      </c>
      <c r="M36" s="76">
        <v>362500</v>
      </c>
      <c r="N36" s="76">
        <v>362500</v>
      </c>
    </row>
    <row r="37" spans="1:74" s="9" customFormat="1" ht="25.5" customHeight="1" x14ac:dyDescent="0.2">
      <c r="A37" s="49" t="s">
        <v>53</v>
      </c>
      <c r="B37" s="49"/>
      <c r="C37" s="49" t="s">
        <v>54</v>
      </c>
      <c r="D37" s="63" t="s">
        <v>55</v>
      </c>
      <c r="E37" s="50">
        <v>40935</v>
      </c>
      <c r="F37" s="50">
        <v>42004</v>
      </c>
      <c r="G37" s="51" t="s">
        <v>56</v>
      </c>
      <c r="H37" s="52">
        <v>40150</v>
      </c>
      <c r="I37" s="53" t="s">
        <v>40</v>
      </c>
      <c r="J37" s="53" t="s">
        <v>57</v>
      </c>
      <c r="K37" s="53" t="s">
        <v>42</v>
      </c>
      <c r="L37" s="53">
        <v>1</v>
      </c>
      <c r="M37" s="76">
        <v>80300</v>
      </c>
      <c r="N37" s="76">
        <v>80300</v>
      </c>
    </row>
    <row r="38" spans="1:74" s="9" customFormat="1" ht="26.25" customHeight="1" x14ac:dyDescent="0.2">
      <c r="A38" s="49" t="s">
        <v>58</v>
      </c>
      <c r="B38" s="78" t="s">
        <v>59</v>
      </c>
      <c r="C38" s="49" t="s">
        <v>54</v>
      </c>
      <c r="D38" s="63" t="s">
        <v>55</v>
      </c>
      <c r="E38" s="50">
        <v>40935</v>
      </c>
      <c r="F38" s="50">
        <v>42004</v>
      </c>
      <c r="G38" s="51" t="s">
        <v>56</v>
      </c>
      <c r="H38" s="52">
        <v>40150</v>
      </c>
      <c r="I38" s="53" t="s">
        <v>40</v>
      </c>
      <c r="J38" s="53" t="s">
        <v>57</v>
      </c>
      <c r="K38" s="53" t="s">
        <v>42</v>
      </c>
      <c r="L38" s="53">
        <v>1</v>
      </c>
      <c r="M38" s="76">
        <v>80300</v>
      </c>
      <c r="N38" s="76">
        <v>80300</v>
      </c>
    </row>
    <row r="39" spans="1:74" s="9" customFormat="1" ht="27.75" customHeight="1" x14ac:dyDescent="0.2">
      <c r="A39" s="130" t="s">
        <v>58</v>
      </c>
      <c r="B39" s="130"/>
      <c r="C39" s="130" t="s">
        <v>60</v>
      </c>
      <c r="D39" s="124" t="s">
        <v>61</v>
      </c>
      <c r="E39" s="125">
        <v>40909</v>
      </c>
      <c r="F39" s="125">
        <v>41639</v>
      </c>
      <c r="G39" s="126" t="s">
        <v>62</v>
      </c>
      <c r="H39" s="131">
        <v>6874</v>
      </c>
      <c r="I39" s="128" t="s">
        <v>40</v>
      </c>
      <c r="J39" s="128" t="s">
        <v>57</v>
      </c>
      <c r="K39" s="128" t="s">
        <v>42</v>
      </c>
      <c r="L39" s="128">
        <v>3</v>
      </c>
      <c r="M39" s="129">
        <v>13747</v>
      </c>
      <c r="N39" s="129">
        <v>13747</v>
      </c>
    </row>
    <row r="40" spans="1:74" s="9" customFormat="1" ht="27" customHeight="1" x14ac:dyDescent="0.2">
      <c r="A40" s="49" t="s">
        <v>108</v>
      </c>
      <c r="B40" s="49" t="s">
        <v>119</v>
      </c>
      <c r="C40" s="49" t="s">
        <v>116</v>
      </c>
      <c r="D40" s="63" t="s">
        <v>117</v>
      </c>
      <c r="E40" s="50">
        <v>40940</v>
      </c>
      <c r="F40" s="50">
        <v>42217</v>
      </c>
      <c r="G40" s="51" t="s">
        <v>118</v>
      </c>
      <c r="H40" s="52">
        <v>4180</v>
      </c>
      <c r="I40" s="53" t="s">
        <v>40</v>
      </c>
      <c r="J40" s="53" t="s">
        <v>57</v>
      </c>
      <c r="K40" s="53" t="s">
        <v>42</v>
      </c>
      <c r="L40" s="53">
        <v>1</v>
      </c>
      <c r="M40" s="76">
        <v>8360</v>
      </c>
      <c r="N40" s="76">
        <v>8360</v>
      </c>
    </row>
    <row r="41" spans="1:74" s="10" customFormat="1" ht="12.75" customHeight="1" x14ac:dyDescent="0.2">
      <c r="A41" s="49" t="s">
        <v>108</v>
      </c>
      <c r="B41" s="49" t="s">
        <v>109</v>
      </c>
      <c r="C41" s="49" t="s">
        <v>105</v>
      </c>
      <c r="D41" s="63" t="s">
        <v>106</v>
      </c>
      <c r="E41" s="50">
        <v>40909</v>
      </c>
      <c r="F41" s="50">
        <v>41639</v>
      </c>
      <c r="G41" s="51" t="s">
        <v>107</v>
      </c>
      <c r="H41" s="52">
        <v>129738</v>
      </c>
      <c r="I41" s="53" t="s">
        <v>40</v>
      </c>
      <c r="J41" s="53" t="s">
        <v>57</v>
      </c>
      <c r="K41" s="53" t="s">
        <v>42</v>
      </c>
      <c r="L41" s="53">
        <v>3</v>
      </c>
      <c r="M41" s="76">
        <v>259477</v>
      </c>
      <c r="N41" s="76">
        <v>259477</v>
      </c>
    </row>
    <row r="42" spans="1:74" s="6" customFormat="1" ht="12.75" customHeight="1" x14ac:dyDescent="0.2">
      <c r="A42" s="49" t="s">
        <v>104</v>
      </c>
      <c r="B42" s="49"/>
      <c r="C42" s="49" t="s">
        <v>105</v>
      </c>
      <c r="D42" s="63" t="s">
        <v>106</v>
      </c>
      <c r="E42" s="50">
        <v>40909</v>
      </c>
      <c r="F42" s="50">
        <v>41639</v>
      </c>
      <c r="G42" s="51" t="s">
        <v>107</v>
      </c>
      <c r="H42" s="52">
        <v>129739</v>
      </c>
      <c r="I42" s="53" t="s">
        <v>40</v>
      </c>
      <c r="J42" s="53" t="s">
        <v>57</v>
      </c>
      <c r="K42" s="53" t="s">
        <v>42</v>
      </c>
      <c r="L42" s="53">
        <v>3</v>
      </c>
      <c r="M42" s="76">
        <v>259477</v>
      </c>
      <c r="N42" s="76">
        <v>259477</v>
      </c>
    </row>
    <row r="43" spans="1:74" ht="26.25" customHeight="1" x14ac:dyDescent="0.2">
      <c r="A43" s="130" t="s">
        <v>115</v>
      </c>
      <c r="B43" s="130"/>
      <c r="C43" s="130" t="s">
        <v>116</v>
      </c>
      <c r="D43" s="124" t="s">
        <v>117</v>
      </c>
      <c r="E43" s="125">
        <v>40940</v>
      </c>
      <c r="F43" s="125">
        <v>42217</v>
      </c>
      <c r="G43" s="126" t="s">
        <v>118</v>
      </c>
      <c r="H43" s="131">
        <v>4180</v>
      </c>
      <c r="I43" s="128" t="s">
        <v>40</v>
      </c>
      <c r="J43" s="128" t="s">
        <v>57</v>
      </c>
      <c r="K43" s="128" t="s">
        <v>42</v>
      </c>
      <c r="L43" s="128">
        <v>1</v>
      </c>
      <c r="M43" s="129">
        <v>8360</v>
      </c>
      <c r="N43" s="129">
        <v>8360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22.5" x14ac:dyDescent="0.2">
      <c r="A44" s="49" t="s">
        <v>125</v>
      </c>
      <c r="B44" s="49"/>
      <c r="C44" s="49" t="s">
        <v>105</v>
      </c>
      <c r="D44" s="63" t="s">
        <v>126</v>
      </c>
      <c r="E44" s="50">
        <v>40909</v>
      </c>
      <c r="F44" s="50">
        <v>41639</v>
      </c>
      <c r="G44" s="51" t="s">
        <v>127</v>
      </c>
      <c r="H44" s="52">
        <v>142498</v>
      </c>
      <c r="I44" s="53" t="s">
        <v>40</v>
      </c>
      <c r="J44" s="53" t="s">
        <v>57</v>
      </c>
      <c r="K44" s="53" t="s">
        <v>42</v>
      </c>
      <c r="L44" s="53">
        <v>3</v>
      </c>
      <c r="M44" s="76">
        <v>142498</v>
      </c>
      <c r="N44" s="76">
        <v>142498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ht="22.5" x14ac:dyDescent="0.2">
      <c r="A45" s="49" t="s">
        <v>63</v>
      </c>
      <c r="B45" s="49" t="s">
        <v>64</v>
      </c>
      <c r="C45" s="49" t="s">
        <v>60</v>
      </c>
      <c r="D45" s="63" t="s">
        <v>61</v>
      </c>
      <c r="E45" s="50">
        <v>40909</v>
      </c>
      <c r="F45" s="50">
        <v>41639</v>
      </c>
      <c r="G45" s="51" t="s">
        <v>62</v>
      </c>
      <c r="H45" s="52">
        <v>6873</v>
      </c>
      <c r="I45" s="53" t="s">
        <v>40</v>
      </c>
      <c r="J45" s="53" t="s">
        <v>57</v>
      </c>
      <c r="K45" s="53" t="s">
        <v>42</v>
      </c>
      <c r="L45" s="53">
        <v>3</v>
      </c>
      <c r="M45" s="76">
        <v>13747</v>
      </c>
      <c r="N45" s="76">
        <v>13747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12.75" customHeight="1" x14ac:dyDescent="0.2">
      <c r="A46" s="49" t="s">
        <v>110</v>
      </c>
      <c r="B46" s="49"/>
      <c r="C46" s="49" t="s">
        <v>111</v>
      </c>
      <c r="D46" s="63" t="s">
        <v>112</v>
      </c>
      <c r="E46" s="50">
        <v>40909</v>
      </c>
      <c r="F46" s="50">
        <v>41547</v>
      </c>
      <c r="G46" s="51" t="s">
        <v>113</v>
      </c>
      <c r="H46" s="52">
        <v>300</v>
      </c>
      <c r="I46" s="53" t="s">
        <v>33</v>
      </c>
      <c r="J46" s="53" t="s">
        <v>114</v>
      </c>
      <c r="K46" s="53" t="s">
        <v>114</v>
      </c>
      <c r="L46" s="53">
        <v>4</v>
      </c>
      <c r="M46" s="76">
        <v>17368</v>
      </c>
      <c r="N46" s="76">
        <v>17368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 ht="15.75" customHeight="1" x14ac:dyDescent="0.2">
      <c r="A47" s="123" t="s">
        <v>151</v>
      </c>
      <c r="B47" s="123"/>
      <c r="C47" s="123" t="s">
        <v>152</v>
      </c>
      <c r="D47" s="124" t="s">
        <v>153</v>
      </c>
      <c r="E47" s="125">
        <v>40926</v>
      </c>
      <c r="F47" s="125">
        <v>41763</v>
      </c>
      <c r="G47" s="126" t="s">
        <v>154</v>
      </c>
      <c r="H47" s="127">
        <v>100590</v>
      </c>
      <c r="I47" s="128" t="s">
        <v>33</v>
      </c>
      <c r="J47" s="128" t="s">
        <v>96</v>
      </c>
      <c r="K47" s="128" t="s">
        <v>97</v>
      </c>
      <c r="L47" s="128">
        <v>1</v>
      </c>
      <c r="M47" s="129">
        <v>408005</v>
      </c>
      <c r="N47" s="129">
        <v>862284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 ht="28.5" customHeight="1" x14ac:dyDescent="0.2">
      <c r="A48" s="49" t="s">
        <v>92</v>
      </c>
      <c r="B48" s="49"/>
      <c r="C48" s="49" t="s">
        <v>93</v>
      </c>
      <c r="D48" s="63" t="s">
        <v>94</v>
      </c>
      <c r="E48" s="50">
        <v>40756</v>
      </c>
      <c r="F48" s="50">
        <v>41121</v>
      </c>
      <c r="G48" s="51" t="s">
        <v>95</v>
      </c>
      <c r="H48" s="52">
        <v>25000</v>
      </c>
      <c r="I48" s="53" t="s">
        <v>40</v>
      </c>
      <c r="J48" s="53" t="s">
        <v>96</v>
      </c>
      <c r="K48" s="53" t="s">
        <v>97</v>
      </c>
      <c r="L48" s="53">
        <v>2</v>
      </c>
      <c r="M48" s="76">
        <v>25000</v>
      </c>
      <c r="N48" s="76">
        <v>75000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12.75" customHeight="1" x14ac:dyDescent="0.2">
      <c r="A49" s="55" t="s">
        <v>155</v>
      </c>
      <c r="B49" s="55"/>
      <c r="C49" s="55" t="s">
        <v>156</v>
      </c>
      <c r="D49" s="64" t="s">
        <v>159</v>
      </c>
      <c r="E49" s="56">
        <v>40909</v>
      </c>
      <c r="F49" s="56">
        <v>41029</v>
      </c>
      <c r="G49" s="47" t="s">
        <v>160</v>
      </c>
      <c r="H49" s="57">
        <v>18756</v>
      </c>
      <c r="I49" s="46" t="s">
        <v>33</v>
      </c>
      <c r="J49" s="53" t="s">
        <v>96</v>
      </c>
      <c r="K49" s="53" t="s">
        <v>97</v>
      </c>
      <c r="L49" s="46">
        <v>1</v>
      </c>
      <c r="M49" s="77">
        <v>1012516</v>
      </c>
      <c r="N49" s="77">
        <v>1012516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 x14ac:dyDescent="0.2">
      <c r="A50" s="55" t="s">
        <v>155</v>
      </c>
      <c r="B50" s="55"/>
      <c r="C50" s="55" t="s">
        <v>156</v>
      </c>
      <c r="D50" s="64" t="s">
        <v>157</v>
      </c>
      <c r="E50" s="56">
        <v>40909</v>
      </c>
      <c r="F50" s="56">
        <v>41029</v>
      </c>
      <c r="G50" s="47" t="s">
        <v>158</v>
      </c>
      <c r="H50" s="57">
        <v>2500</v>
      </c>
      <c r="I50" s="46" t="s">
        <v>33</v>
      </c>
      <c r="J50" s="53" t="s">
        <v>96</v>
      </c>
      <c r="K50" s="53" t="s">
        <v>97</v>
      </c>
      <c r="L50" s="46">
        <v>4</v>
      </c>
      <c r="M50" s="77">
        <v>662500</v>
      </c>
      <c r="N50" s="77">
        <v>662500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25.5" customHeight="1" x14ac:dyDescent="0.2">
      <c r="A51" s="123" t="s">
        <v>148</v>
      </c>
      <c r="B51" s="123"/>
      <c r="C51" s="123" t="s">
        <v>49</v>
      </c>
      <c r="D51" s="124" t="s">
        <v>149</v>
      </c>
      <c r="E51" s="125">
        <v>40940</v>
      </c>
      <c r="F51" s="125">
        <v>41243</v>
      </c>
      <c r="G51" s="126" t="s">
        <v>150</v>
      </c>
      <c r="H51" s="127">
        <v>223139</v>
      </c>
      <c r="I51" s="128" t="s">
        <v>33</v>
      </c>
      <c r="J51" s="128" t="s">
        <v>96</v>
      </c>
      <c r="K51" s="128" t="s">
        <v>97</v>
      </c>
      <c r="L51" s="128">
        <v>1</v>
      </c>
      <c r="M51" s="129">
        <v>1849988</v>
      </c>
      <c r="N51" s="129">
        <v>1849988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20" customFormat="1" ht="23.25" customHeight="1" x14ac:dyDescent="0.2">
      <c r="A52" s="49" t="s">
        <v>120</v>
      </c>
      <c r="B52" s="49"/>
      <c r="C52" s="49" t="s">
        <v>121</v>
      </c>
      <c r="D52" s="63" t="s">
        <v>122</v>
      </c>
      <c r="E52" s="50">
        <v>40633</v>
      </c>
      <c r="F52" s="50">
        <v>41365</v>
      </c>
      <c r="G52" s="51" t="s">
        <v>123</v>
      </c>
      <c r="H52" s="52">
        <v>33884</v>
      </c>
      <c r="I52" s="53" t="s">
        <v>33</v>
      </c>
      <c r="J52" s="53" t="s">
        <v>124</v>
      </c>
      <c r="K52" s="53" t="s">
        <v>97</v>
      </c>
      <c r="L52" s="53">
        <v>1</v>
      </c>
      <c r="M52" s="76">
        <v>67768</v>
      </c>
      <c r="N52" s="76">
        <v>67768</v>
      </c>
    </row>
    <row r="53" spans="1:74" s="6" customFormat="1" ht="12.75" customHeight="1" x14ac:dyDescent="0.2">
      <c r="A53" s="22"/>
      <c r="B53" s="23"/>
      <c r="C53" s="22"/>
      <c r="D53" s="22"/>
      <c r="E53" s="17"/>
      <c r="F53" s="17"/>
      <c r="G53" s="18"/>
      <c r="H53" s="24"/>
      <c r="I53" s="18"/>
      <c r="J53" s="22"/>
      <c r="K53" s="22"/>
      <c r="L53" s="5"/>
    </row>
    <row r="54" spans="1:74" s="6" customFormat="1" ht="12.75" customHeight="1" x14ac:dyDescent="0.2">
      <c r="A54" s="71" t="s">
        <v>23</v>
      </c>
      <c r="B54" s="72"/>
      <c r="C54" s="71"/>
      <c r="D54" s="71"/>
      <c r="E54" s="17"/>
      <c r="F54" s="17"/>
      <c r="G54" s="18"/>
      <c r="H54" s="24"/>
      <c r="I54" s="18"/>
      <c r="J54" s="22"/>
      <c r="K54" s="22"/>
      <c r="L54" s="5"/>
    </row>
    <row r="55" spans="1:74" s="6" customFormat="1" ht="6" customHeight="1" x14ac:dyDescent="0.2">
      <c r="A55" s="71"/>
      <c r="B55" s="72"/>
      <c r="C55" s="71"/>
      <c r="D55" s="71"/>
      <c r="E55" s="17"/>
      <c r="F55" s="17"/>
      <c r="G55" s="18"/>
      <c r="H55" s="24"/>
      <c r="I55" s="18"/>
      <c r="J55" s="22"/>
      <c r="K55" s="22"/>
      <c r="L55" s="5"/>
    </row>
    <row r="56" spans="1:74" s="6" customFormat="1" ht="12.75" customHeight="1" x14ac:dyDescent="0.2">
      <c r="A56" s="71" t="s">
        <v>27</v>
      </c>
      <c r="B56" s="72"/>
      <c r="C56" s="71"/>
      <c r="D56" s="71"/>
      <c r="E56" s="17"/>
      <c r="F56" s="17"/>
      <c r="G56" s="18"/>
      <c r="H56" s="24"/>
      <c r="I56" s="18"/>
      <c r="J56" s="22"/>
      <c r="K56" s="22"/>
      <c r="L56" s="5"/>
    </row>
    <row r="57" spans="1:74" ht="5.25" customHeight="1" x14ac:dyDescent="0.2">
      <c r="A57" s="71"/>
      <c r="B57" s="72"/>
      <c r="C57" s="71"/>
      <c r="D57" s="71"/>
      <c r="E57" s="17"/>
      <c r="F57" s="17"/>
      <c r="G57" s="18"/>
      <c r="H57" s="24"/>
      <c r="I57" s="18"/>
      <c r="J57" s="22"/>
      <c r="K57" s="2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71" t="s">
        <v>17</v>
      </c>
      <c r="B58" s="72"/>
      <c r="C58" s="71" t="s">
        <v>18</v>
      </c>
      <c r="D58" s="71"/>
      <c r="E58" s="17"/>
      <c r="F58" s="17"/>
      <c r="G58" s="18"/>
      <c r="H58" s="24"/>
      <c r="I58" s="18"/>
      <c r="J58" s="22"/>
      <c r="K58" s="22"/>
      <c r="M58" s="79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71"/>
      <c r="B59" s="72"/>
      <c r="C59" s="71" t="s">
        <v>19</v>
      </c>
      <c r="D59" s="71"/>
      <c r="E59" s="17"/>
      <c r="F59" s="17"/>
      <c r="G59" s="18"/>
      <c r="H59" s="24"/>
      <c r="I59" s="18"/>
      <c r="J59" s="22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71"/>
      <c r="B60" s="72"/>
      <c r="C60" s="71" t="s">
        <v>20</v>
      </c>
      <c r="D60" s="71"/>
      <c r="E60" s="17"/>
      <c r="F60" s="17"/>
      <c r="G60" s="18"/>
      <c r="H60" s="24"/>
      <c r="I60" s="18"/>
      <c r="J60" s="22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71"/>
      <c r="B61" s="72"/>
      <c r="C61" s="71" t="s">
        <v>21</v>
      </c>
      <c r="D61" s="71"/>
      <c r="E61" s="17"/>
      <c r="F61" s="17"/>
      <c r="G61" s="18"/>
      <c r="H61" s="24"/>
      <c r="I61" s="18"/>
      <c r="J61" s="22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5.25" customHeight="1" x14ac:dyDescent="0.2">
      <c r="A62" s="71"/>
      <c r="B62" s="72"/>
      <c r="C62" s="71"/>
      <c r="D62" s="71"/>
      <c r="E62" s="17"/>
      <c r="F62" s="17"/>
      <c r="G62" s="18"/>
      <c r="H62" s="24"/>
      <c r="I62" s="18"/>
      <c r="J62" s="22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71" t="s">
        <v>24</v>
      </c>
      <c r="B63" s="72"/>
      <c r="C63" s="71"/>
      <c r="D63" s="71"/>
      <c r="E63" s="17"/>
      <c r="F63" s="17"/>
      <c r="G63" s="18"/>
      <c r="H63" s="24"/>
      <c r="I63" s="18"/>
      <c r="J63" s="22"/>
      <c r="K63" s="2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5.25" customHeight="1" x14ac:dyDescent="0.2">
      <c r="A64" s="73"/>
      <c r="B64" s="73"/>
      <c r="C64" s="73"/>
      <c r="D64" s="73"/>
      <c r="E64" s="25"/>
      <c r="F64" s="25"/>
      <c r="G64" s="25"/>
      <c r="H64" s="25"/>
      <c r="I64" s="25"/>
      <c r="J64" s="25"/>
      <c r="K64" s="25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74" t="s">
        <v>26</v>
      </c>
      <c r="B65" s="74"/>
      <c r="C65" s="74"/>
      <c r="D65" s="75"/>
      <c r="E65" s="19"/>
      <c r="F65" s="19"/>
      <c r="G65" s="19"/>
      <c r="H65" s="26"/>
      <c r="I65" s="19"/>
      <c r="J65" s="21"/>
      <c r="K65" s="2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69"/>
      <c r="B66" s="69"/>
      <c r="C66" s="69"/>
      <c r="D66" s="69"/>
      <c r="E66" s="19"/>
      <c r="F66" s="19"/>
      <c r="G66" s="19"/>
      <c r="H66" s="26"/>
      <c r="I66" s="19"/>
      <c r="J66" s="21"/>
      <c r="K66" s="2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70"/>
      <c r="B67" s="70"/>
      <c r="C67" s="70"/>
      <c r="D67" s="70"/>
      <c r="E67" s="19"/>
      <c r="F67" s="19"/>
      <c r="G67" s="19"/>
      <c r="H67" s="27"/>
      <c r="I67" s="19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9"/>
      <c r="B68" s="19"/>
      <c r="C68" s="19"/>
      <c r="D68" s="19"/>
      <c r="E68" s="19"/>
      <c r="F68" s="19"/>
      <c r="G68" s="19"/>
      <c r="H68" s="27"/>
      <c r="I68" s="19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19"/>
      <c r="B69" s="19"/>
      <c r="C69" s="19"/>
      <c r="D69" s="19"/>
      <c r="E69" s="19"/>
      <c r="F69" s="19"/>
      <c r="G69" s="19"/>
      <c r="H69" s="27"/>
      <c r="I69" s="19"/>
      <c r="J69" s="19"/>
      <c r="K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12"/>
      <c r="B70" s="12"/>
      <c r="C70" s="12"/>
      <c r="D70" s="12"/>
      <c r="E70" s="28"/>
      <c r="F70" s="28"/>
      <c r="G70" s="14"/>
      <c r="H70" s="13"/>
      <c r="I70" s="14"/>
      <c r="J70" s="12"/>
      <c r="K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2"/>
      <c r="B71" s="12"/>
      <c r="C71" s="12"/>
      <c r="D71" s="12"/>
      <c r="E71" s="28"/>
      <c r="F71" s="28"/>
      <c r="G71" s="14"/>
      <c r="H71" s="13"/>
      <c r="I71" s="14"/>
      <c r="J71" s="12"/>
      <c r="K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2"/>
      <c r="B72" s="12"/>
      <c r="C72" s="12"/>
      <c r="D72" s="12"/>
      <c r="E72" s="28"/>
      <c r="F72" s="28"/>
      <c r="G72" s="14"/>
      <c r="H72" s="13"/>
      <c r="I72" s="14"/>
      <c r="J72" s="12"/>
      <c r="K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2"/>
      <c r="B73" s="12"/>
      <c r="C73" s="12"/>
      <c r="D73" s="12"/>
      <c r="E73" s="28"/>
      <c r="F73" s="28"/>
      <c r="G73" s="14"/>
      <c r="H73" s="13"/>
      <c r="I73" s="14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2"/>
      <c r="B74" s="12"/>
      <c r="C74" s="12"/>
      <c r="D74" s="12"/>
      <c r="E74" s="28"/>
      <c r="F74" s="28"/>
      <c r="G74" s="14"/>
      <c r="H74" s="13"/>
      <c r="I74" s="14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2"/>
      <c r="B77" s="12"/>
      <c r="C77" s="12"/>
      <c r="D77" s="12"/>
      <c r="E77" s="28"/>
      <c r="F77" s="28"/>
      <c r="G77" s="14"/>
      <c r="H77" s="13"/>
      <c r="I77" s="14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21"/>
      <c r="B78" s="21"/>
      <c r="C78" s="21"/>
      <c r="D78" s="21"/>
      <c r="E78" s="15"/>
      <c r="F78" s="15"/>
      <c r="G78" s="19"/>
      <c r="H78" s="26"/>
      <c r="I78" s="19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21"/>
      <c r="B79" s="21"/>
      <c r="C79" s="21"/>
      <c r="D79" s="21"/>
      <c r="E79" s="15"/>
      <c r="F79" s="15"/>
      <c r="G79" s="19"/>
      <c r="H79" s="26"/>
      <c r="I79" s="19"/>
      <c r="J79" s="21"/>
      <c r="K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21"/>
      <c r="B80" s="21"/>
      <c r="C80" s="21"/>
      <c r="D80" s="21"/>
      <c r="E80" s="15"/>
      <c r="F80" s="15"/>
      <c r="G80" s="16"/>
      <c r="H80" s="26"/>
      <c r="I80" s="19"/>
      <c r="J80" s="21"/>
      <c r="K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21"/>
      <c r="B81" s="21"/>
      <c r="C81" s="21"/>
      <c r="D81" s="21"/>
      <c r="E81" s="15"/>
      <c r="F81" s="15"/>
      <c r="G81" s="16"/>
      <c r="H81" s="26"/>
      <c r="I81" s="19"/>
      <c r="J81" s="21"/>
      <c r="K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21"/>
      <c r="B82" s="21"/>
      <c r="C82" s="21"/>
      <c r="D82" s="21"/>
      <c r="E82" s="15"/>
      <c r="F82" s="15"/>
      <c r="G82" s="16"/>
      <c r="H82" s="26"/>
      <c r="I82" s="19"/>
      <c r="J82" s="21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21"/>
      <c r="B83" s="21"/>
      <c r="C83" s="21"/>
      <c r="D83" s="21"/>
      <c r="E83" s="15"/>
      <c r="F83" s="15"/>
      <c r="G83" s="16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21"/>
      <c r="B84" s="21"/>
      <c r="C84" s="21"/>
      <c r="D84" s="21"/>
      <c r="E84" s="15"/>
      <c r="F84" s="15"/>
      <c r="G84" s="16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21"/>
      <c r="B85" s="21"/>
      <c r="C85" s="21"/>
      <c r="D85" s="21"/>
      <c r="E85" s="15"/>
      <c r="F85" s="15"/>
      <c r="G85" s="16"/>
      <c r="H85" s="26"/>
      <c r="I85" s="19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21"/>
      <c r="B86" s="21"/>
      <c r="C86" s="21"/>
      <c r="D86" s="25"/>
      <c r="E86" s="29"/>
      <c r="F86" s="29"/>
      <c r="G86" s="25"/>
      <c r="H86" s="25"/>
      <c r="I86" s="25"/>
      <c r="J86" s="25"/>
      <c r="K86" s="2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21"/>
      <c r="B87" s="21"/>
      <c r="C87" s="21"/>
      <c r="D87" s="25"/>
      <c r="E87" s="29"/>
      <c r="F87" s="29"/>
      <c r="G87" s="25"/>
      <c r="H87" s="25"/>
      <c r="I87" s="25"/>
      <c r="J87" s="25"/>
      <c r="K87" s="2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21"/>
      <c r="B88" s="21"/>
      <c r="C88" s="21"/>
      <c r="D88" s="25"/>
      <c r="E88" s="29"/>
      <c r="F88" s="29"/>
      <c r="G88" s="25"/>
      <c r="H88" s="25"/>
      <c r="I88" s="25"/>
      <c r="J88" s="25"/>
      <c r="K88" s="25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21"/>
      <c r="B89" s="21"/>
      <c r="C89" s="21"/>
      <c r="D89" s="21"/>
      <c r="E89" s="15"/>
      <c r="F89" s="15"/>
      <c r="G89" s="16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21"/>
      <c r="B90" s="21"/>
      <c r="C90" s="21"/>
      <c r="D90" s="21"/>
      <c r="E90" s="15"/>
      <c r="F90" s="15"/>
      <c r="G90" s="16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21"/>
      <c r="B91" s="21"/>
      <c r="C91" s="21"/>
      <c r="D91" s="21"/>
      <c r="E91" s="15"/>
      <c r="F91" s="15"/>
      <c r="G91" s="16"/>
      <c r="H91" s="26"/>
      <c r="I91" s="19"/>
      <c r="J91" s="21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21"/>
      <c r="B92" s="21"/>
      <c r="C92" s="21"/>
      <c r="D92" s="21"/>
      <c r="E92" s="15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</sheetData>
  <sortState ref="A12:N52">
    <sortCondition ref="K12:K52"/>
    <sortCondition ref="J12:J52"/>
    <sortCondition ref="A12:A52"/>
  </sortState>
  <mergeCells count="16"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1" bottom="0.1" header="0.1" footer="0.2"/>
  <pageSetup scale="7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workbookViewId="0">
      <selection activeCell="C6" sqref="C6:C8"/>
    </sheetView>
  </sheetViews>
  <sheetFormatPr defaultRowHeight="15" x14ac:dyDescent="0.25"/>
  <cols>
    <col min="1" max="1" width="20.85546875" style="80" customWidth="1"/>
    <col min="2" max="2" width="19" style="80" customWidth="1"/>
    <col min="3" max="3" width="26.85546875" style="80" customWidth="1"/>
    <col min="4" max="4" width="56.28515625" style="80" customWidth="1"/>
    <col min="5" max="5" width="14" style="80" customWidth="1"/>
    <col min="6" max="6" width="12.5703125" style="80" customWidth="1"/>
    <col min="7" max="7" width="16" style="80" customWidth="1"/>
    <col min="8" max="8" width="8.85546875" style="80" customWidth="1"/>
    <col min="9" max="9" width="7.85546875" style="80" customWidth="1"/>
    <col min="10" max="10" width="7.7109375" style="80" customWidth="1"/>
    <col min="11" max="16384" width="9.140625" style="80"/>
  </cols>
  <sheetData>
    <row r="1" spans="1:10" ht="25.5" customHeight="1" x14ac:dyDescent="0.35">
      <c r="A1" s="106"/>
      <c r="B1" s="110"/>
      <c r="C1" s="112"/>
      <c r="D1" s="111" t="s">
        <v>317</v>
      </c>
      <c r="E1" s="110"/>
      <c r="F1" s="110"/>
      <c r="G1" s="109"/>
      <c r="H1" s="108"/>
      <c r="I1" s="108"/>
      <c r="J1" s="108"/>
    </row>
    <row r="2" spans="1:10" ht="24.75" customHeight="1" x14ac:dyDescent="0.25">
      <c r="A2" s="107"/>
      <c r="B2" s="106"/>
      <c r="C2" s="105"/>
      <c r="D2" s="104" t="s">
        <v>29</v>
      </c>
      <c r="E2" s="103"/>
      <c r="F2" s="102"/>
      <c r="G2" s="101"/>
      <c r="H2" s="100"/>
      <c r="I2" s="100"/>
      <c r="J2" s="100"/>
    </row>
    <row r="3" spans="1:10" x14ac:dyDescent="0.25">
      <c r="A3" s="99"/>
      <c r="B3" s="98"/>
      <c r="C3" s="97" t="s">
        <v>316</v>
      </c>
      <c r="D3" s="96">
        <f>D5/C5</f>
        <v>371527.59090909088</v>
      </c>
      <c r="E3" s="91"/>
      <c r="F3" s="95"/>
      <c r="G3" s="94"/>
      <c r="H3" s="88"/>
      <c r="I3" s="83"/>
      <c r="J3" s="83"/>
    </row>
    <row r="4" spans="1:10" x14ac:dyDescent="0.25">
      <c r="A4" s="93"/>
      <c r="B4" s="93"/>
      <c r="C4" s="92"/>
      <c r="D4" s="92"/>
      <c r="E4" s="91"/>
      <c r="F4" s="90"/>
      <c r="G4" s="89"/>
      <c r="H4" s="88"/>
      <c r="I4" s="83"/>
      <c r="J4" s="83"/>
    </row>
    <row r="5" spans="1:10" x14ac:dyDescent="0.25">
      <c r="A5" s="154" t="s">
        <v>315</v>
      </c>
      <c r="B5" s="154"/>
      <c r="C5" s="87">
        <v>44</v>
      </c>
      <c r="D5" s="86">
        <f>SUM(G9:G235)</f>
        <v>16347214</v>
      </c>
      <c r="E5" s="85"/>
      <c r="F5" s="85"/>
      <c r="G5" s="84"/>
      <c r="H5" s="83"/>
      <c r="I5" s="83"/>
      <c r="J5" s="83"/>
    </row>
    <row r="6" spans="1:10" x14ac:dyDescent="0.25">
      <c r="A6" s="155" t="s">
        <v>4</v>
      </c>
      <c r="B6" s="155" t="s">
        <v>5</v>
      </c>
      <c r="C6" s="155" t="s">
        <v>6</v>
      </c>
      <c r="D6" s="157" t="s">
        <v>7</v>
      </c>
      <c r="E6" s="160" t="s">
        <v>10</v>
      </c>
      <c r="F6" s="160" t="s">
        <v>11</v>
      </c>
      <c r="G6" s="162" t="s">
        <v>314</v>
      </c>
      <c r="H6" s="155" t="s">
        <v>8</v>
      </c>
      <c r="I6" s="164" t="s">
        <v>9</v>
      </c>
      <c r="J6" s="174" t="s">
        <v>313</v>
      </c>
    </row>
    <row r="7" spans="1:10" x14ac:dyDescent="0.25">
      <c r="A7" s="155"/>
      <c r="B7" s="155"/>
      <c r="C7" s="155"/>
      <c r="D7" s="158"/>
      <c r="E7" s="160"/>
      <c r="F7" s="160"/>
      <c r="G7" s="162"/>
      <c r="H7" s="155"/>
      <c r="I7" s="164"/>
      <c r="J7" s="175"/>
    </row>
    <row r="8" spans="1:10" ht="15.75" thickBot="1" x14ac:dyDescent="0.3">
      <c r="A8" s="156"/>
      <c r="B8" s="156"/>
      <c r="C8" s="156"/>
      <c r="D8" s="159"/>
      <c r="E8" s="161"/>
      <c r="F8" s="161"/>
      <c r="G8" s="163"/>
      <c r="H8" s="156"/>
      <c r="I8" s="165"/>
      <c r="J8" s="176"/>
    </row>
    <row r="9" spans="1:10" ht="30.75" thickTop="1" x14ac:dyDescent="0.25">
      <c r="A9" s="166" t="s">
        <v>312</v>
      </c>
      <c r="B9" s="166"/>
      <c r="C9" s="177" t="s">
        <v>129</v>
      </c>
      <c r="D9" s="177" t="s">
        <v>282</v>
      </c>
      <c r="E9" s="178">
        <v>41153</v>
      </c>
      <c r="F9" s="178">
        <v>42247</v>
      </c>
      <c r="G9" s="179">
        <v>301164</v>
      </c>
      <c r="H9" s="166" t="s">
        <v>34</v>
      </c>
      <c r="I9" s="170" t="s">
        <v>35</v>
      </c>
      <c r="J9" s="170">
        <v>17</v>
      </c>
    </row>
    <row r="10" spans="1:10" ht="45" x14ac:dyDescent="0.25">
      <c r="A10" s="167" t="s">
        <v>311</v>
      </c>
      <c r="B10" s="167" t="s">
        <v>310</v>
      </c>
      <c r="C10" s="180" t="s">
        <v>129</v>
      </c>
      <c r="D10" s="180" t="s">
        <v>308</v>
      </c>
      <c r="E10" s="181">
        <v>41000</v>
      </c>
      <c r="F10" s="181">
        <v>42095</v>
      </c>
      <c r="G10" s="182"/>
      <c r="H10" s="167" t="s">
        <v>34</v>
      </c>
      <c r="I10" s="171" t="s">
        <v>35</v>
      </c>
      <c r="J10" s="171">
        <v>29</v>
      </c>
    </row>
    <row r="11" spans="1:10" ht="30" x14ac:dyDescent="0.25">
      <c r="A11" s="167" t="s">
        <v>311</v>
      </c>
      <c r="B11" s="167" t="s">
        <v>310</v>
      </c>
      <c r="C11" s="180" t="s">
        <v>129</v>
      </c>
      <c r="D11" s="180" t="s">
        <v>306</v>
      </c>
      <c r="E11" s="181">
        <v>41365</v>
      </c>
      <c r="F11" s="181">
        <v>42095</v>
      </c>
      <c r="G11" s="182"/>
      <c r="H11" s="167" t="s">
        <v>34</v>
      </c>
      <c r="I11" s="171" t="s">
        <v>35</v>
      </c>
      <c r="J11" s="171">
        <v>30</v>
      </c>
    </row>
    <row r="12" spans="1:10" ht="30" x14ac:dyDescent="0.25">
      <c r="A12" s="168" t="s">
        <v>309</v>
      </c>
      <c r="B12" s="168" t="s">
        <v>274</v>
      </c>
      <c r="C12" s="183" t="s">
        <v>129</v>
      </c>
      <c r="D12" s="183" t="s">
        <v>273</v>
      </c>
      <c r="E12" s="184">
        <v>41153</v>
      </c>
      <c r="F12" s="184">
        <v>42247</v>
      </c>
      <c r="G12" s="185"/>
      <c r="H12" s="168" t="s">
        <v>34</v>
      </c>
      <c r="I12" s="172" t="s">
        <v>35</v>
      </c>
      <c r="J12" s="172">
        <v>28</v>
      </c>
    </row>
    <row r="13" spans="1:10" ht="45" x14ac:dyDescent="0.25">
      <c r="A13" s="167" t="s">
        <v>307</v>
      </c>
      <c r="B13" s="167"/>
      <c r="C13" s="180" t="s">
        <v>129</v>
      </c>
      <c r="D13" s="180" t="s">
        <v>308</v>
      </c>
      <c r="E13" s="181">
        <v>41365</v>
      </c>
      <c r="F13" s="181">
        <v>42095</v>
      </c>
      <c r="G13" s="182">
        <v>218492</v>
      </c>
      <c r="H13" s="167" t="s">
        <v>34</v>
      </c>
      <c r="I13" s="171" t="s">
        <v>35</v>
      </c>
      <c r="J13" s="171">
        <v>29</v>
      </c>
    </row>
    <row r="14" spans="1:10" ht="30" x14ac:dyDescent="0.25">
      <c r="A14" s="167" t="s">
        <v>307</v>
      </c>
      <c r="B14" s="167"/>
      <c r="C14" s="180" t="s">
        <v>129</v>
      </c>
      <c r="D14" s="180" t="s">
        <v>306</v>
      </c>
      <c r="E14" s="181">
        <v>41365</v>
      </c>
      <c r="F14" s="181">
        <v>42095</v>
      </c>
      <c r="G14" s="182">
        <v>172882</v>
      </c>
      <c r="H14" s="167" t="s">
        <v>34</v>
      </c>
      <c r="I14" s="171" t="s">
        <v>35</v>
      </c>
      <c r="J14" s="171">
        <v>30</v>
      </c>
    </row>
    <row r="15" spans="1:10" ht="30" x14ac:dyDescent="0.25">
      <c r="A15" s="167" t="s">
        <v>305</v>
      </c>
      <c r="B15" s="167"/>
      <c r="C15" s="180" t="s">
        <v>129</v>
      </c>
      <c r="D15" s="180" t="s">
        <v>303</v>
      </c>
      <c r="E15" s="181">
        <v>41183</v>
      </c>
      <c r="F15" s="181">
        <v>42277</v>
      </c>
      <c r="G15" s="182">
        <v>355032</v>
      </c>
      <c r="H15" s="167" t="s">
        <v>132</v>
      </c>
      <c r="I15" s="171" t="s">
        <v>35</v>
      </c>
      <c r="J15" s="171">
        <v>22</v>
      </c>
    </row>
    <row r="16" spans="1:10" ht="30" x14ac:dyDescent="0.25">
      <c r="A16" s="168" t="s">
        <v>148</v>
      </c>
      <c r="B16" s="168" t="s">
        <v>301</v>
      </c>
      <c r="C16" s="183" t="s">
        <v>49</v>
      </c>
      <c r="D16" s="183" t="s">
        <v>297</v>
      </c>
      <c r="E16" s="184">
        <v>41122</v>
      </c>
      <c r="F16" s="184">
        <v>41851</v>
      </c>
      <c r="G16" s="185"/>
      <c r="H16" s="168" t="s">
        <v>132</v>
      </c>
      <c r="I16" s="172" t="s">
        <v>35</v>
      </c>
      <c r="J16" s="172">
        <v>35</v>
      </c>
    </row>
    <row r="17" spans="1:10" ht="45" x14ac:dyDescent="0.25">
      <c r="A17" s="167" t="s">
        <v>302</v>
      </c>
      <c r="B17" s="167" t="s">
        <v>298</v>
      </c>
      <c r="C17" s="180" t="s">
        <v>300</v>
      </c>
      <c r="D17" s="180" t="s">
        <v>299</v>
      </c>
      <c r="E17" s="181">
        <v>41061</v>
      </c>
      <c r="F17" s="181">
        <v>41425</v>
      </c>
      <c r="G17" s="182"/>
      <c r="H17" s="167" t="s">
        <v>147</v>
      </c>
      <c r="I17" s="171" t="s">
        <v>35</v>
      </c>
      <c r="J17" s="171">
        <v>1</v>
      </c>
    </row>
    <row r="18" spans="1:10" ht="30" x14ac:dyDescent="0.25">
      <c r="A18" s="167" t="s">
        <v>302</v>
      </c>
      <c r="B18" s="167" t="s">
        <v>301</v>
      </c>
      <c r="C18" s="180" t="s">
        <v>129</v>
      </c>
      <c r="D18" s="180" t="s">
        <v>297</v>
      </c>
      <c r="E18" s="181">
        <v>41061</v>
      </c>
      <c r="F18" s="181">
        <v>42155</v>
      </c>
      <c r="G18" s="182"/>
      <c r="H18" s="167" t="s">
        <v>147</v>
      </c>
      <c r="I18" s="171" t="s">
        <v>35</v>
      </c>
      <c r="J18" s="171">
        <v>10</v>
      </c>
    </row>
    <row r="19" spans="1:10" ht="30" x14ac:dyDescent="0.25">
      <c r="A19" s="167" t="s">
        <v>302</v>
      </c>
      <c r="B19" s="167" t="s">
        <v>304</v>
      </c>
      <c r="C19" s="180" t="s">
        <v>129</v>
      </c>
      <c r="D19" s="180" t="s">
        <v>303</v>
      </c>
      <c r="E19" s="181">
        <v>41183</v>
      </c>
      <c r="F19" s="181">
        <v>42277</v>
      </c>
      <c r="G19" s="182"/>
      <c r="H19" s="167" t="s">
        <v>147</v>
      </c>
      <c r="I19" s="171" t="s">
        <v>35</v>
      </c>
      <c r="J19" s="171">
        <v>22</v>
      </c>
    </row>
    <row r="20" spans="1:10" ht="45" x14ac:dyDescent="0.25">
      <c r="A20" s="168" t="s">
        <v>302</v>
      </c>
      <c r="B20" s="168"/>
      <c r="C20" s="183" t="s">
        <v>129</v>
      </c>
      <c r="D20" s="183" t="s">
        <v>287</v>
      </c>
      <c r="E20" s="184">
        <v>41153</v>
      </c>
      <c r="F20" s="184">
        <v>42246</v>
      </c>
      <c r="G20" s="185">
        <v>443038</v>
      </c>
      <c r="H20" s="168" t="s">
        <v>147</v>
      </c>
      <c r="I20" s="172" t="s">
        <v>35</v>
      </c>
      <c r="J20" s="172">
        <v>27</v>
      </c>
    </row>
    <row r="21" spans="1:10" ht="30" x14ac:dyDescent="0.25">
      <c r="A21" s="167" t="s">
        <v>302</v>
      </c>
      <c r="B21" s="167"/>
      <c r="C21" s="180" t="s">
        <v>129</v>
      </c>
      <c r="D21" s="180" t="s">
        <v>273</v>
      </c>
      <c r="E21" s="181">
        <v>41153</v>
      </c>
      <c r="F21" s="181">
        <v>42247</v>
      </c>
      <c r="G21" s="182">
        <v>399861</v>
      </c>
      <c r="H21" s="167" t="s">
        <v>147</v>
      </c>
      <c r="I21" s="171" t="s">
        <v>35</v>
      </c>
      <c r="J21" s="171">
        <v>28</v>
      </c>
    </row>
    <row r="22" spans="1:10" ht="30" x14ac:dyDescent="0.25">
      <c r="A22" s="167" t="s">
        <v>302</v>
      </c>
      <c r="B22" s="167" t="s">
        <v>301</v>
      </c>
      <c r="C22" s="180" t="s">
        <v>49</v>
      </c>
      <c r="D22" s="180" t="s">
        <v>297</v>
      </c>
      <c r="E22" s="181">
        <v>41122</v>
      </c>
      <c r="F22" s="181">
        <v>41851</v>
      </c>
      <c r="G22" s="182"/>
      <c r="H22" s="167" t="s">
        <v>147</v>
      </c>
      <c r="I22" s="171" t="s">
        <v>35</v>
      </c>
      <c r="J22" s="171">
        <v>35</v>
      </c>
    </row>
    <row r="23" spans="1:10" ht="45" x14ac:dyDescent="0.25">
      <c r="A23" s="167" t="s">
        <v>298</v>
      </c>
      <c r="B23" s="167"/>
      <c r="C23" s="180" t="s">
        <v>300</v>
      </c>
      <c r="D23" s="180" t="s">
        <v>299</v>
      </c>
      <c r="E23" s="181">
        <v>41061</v>
      </c>
      <c r="F23" s="181">
        <v>41425</v>
      </c>
      <c r="G23" s="182">
        <v>154999</v>
      </c>
      <c r="H23" s="167" t="s">
        <v>147</v>
      </c>
      <c r="I23" s="171" t="s">
        <v>35</v>
      </c>
      <c r="J23" s="171">
        <v>1</v>
      </c>
    </row>
    <row r="24" spans="1:10" ht="30" x14ac:dyDescent="0.25">
      <c r="A24" s="168" t="s">
        <v>298</v>
      </c>
      <c r="B24" s="168"/>
      <c r="C24" s="183" t="s">
        <v>129</v>
      </c>
      <c r="D24" s="183" t="s">
        <v>297</v>
      </c>
      <c r="E24" s="184">
        <v>41061</v>
      </c>
      <c r="F24" s="184">
        <v>42155</v>
      </c>
      <c r="G24" s="185">
        <v>360000</v>
      </c>
      <c r="H24" s="168" t="s">
        <v>147</v>
      </c>
      <c r="I24" s="172" t="s">
        <v>35</v>
      </c>
      <c r="J24" s="172">
        <v>10</v>
      </c>
    </row>
    <row r="25" spans="1:10" ht="30" x14ac:dyDescent="0.25">
      <c r="A25" s="167" t="s">
        <v>298</v>
      </c>
      <c r="B25" s="167"/>
      <c r="C25" s="180" t="s">
        <v>49</v>
      </c>
      <c r="D25" s="180" t="s">
        <v>297</v>
      </c>
      <c r="E25" s="181">
        <v>41122</v>
      </c>
      <c r="F25" s="181">
        <v>41851</v>
      </c>
      <c r="G25" s="182">
        <v>400500</v>
      </c>
      <c r="H25" s="167" t="s">
        <v>147</v>
      </c>
      <c r="I25" s="171" t="s">
        <v>35</v>
      </c>
      <c r="J25" s="171">
        <v>35</v>
      </c>
    </row>
    <row r="26" spans="1:10" ht="45" x14ac:dyDescent="0.25">
      <c r="A26" s="167" t="s">
        <v>177</v>
      </c>
      <c r="B26" s="167" t="s">
        <v>274</v>
      </c>
      <c r="C26" s="180" t="s">
        <v>129</v>
      </c>
      <c r="D26" s="180" t="s">
        <v>287</v>
      </c>
      <c r="E26" s="181">
        <v>41153</v>
      </c>
      <c r="F26" s="181">
        <v>42246</v>
      </c>
      <c r="G26" s="182"/>
      <c r="H26" s="167" t="s">
        <v>147</v>
      </c>
      <c r="I26" s="171" t="s">
        <v>35</v>
      </c>
      <c r="J26" s="171">
        <v>27</v>
      </c>
    </row>
    <row r="27" spans="1:10" x14ac:dyDescent="0.25">
      <c r="A27" s="167" t="s">
        <v>296</v>
      </c>
      <c r="B27" s="167"/>
      <c r="C27" s="180" t="s">
        <v>290</v>
      </c>
      <c r="D27" s="186" t="s">
        <v>289</v>
      </c>
      <c r="E27" s="181">
        <v>40960</v>
      </c>
      <c r="F27" s="181">
        <v>41425</v>
      </c>
      <c r="G27" s="182">
        <v>37500</v>
      </c>
      <c r="H27" s="167" t="s">
        <v>68</v>
      </c>
      <c r="I27" s="171" t="s">
        <v>35</v>
      </c>
      <c r="J27" s="171">
        <v>23</v>
      </c>
    </row>
    <row r="28" spans="1:10" x14ac:dyDescent="0.25">
      <c r="A28" s="168" t="s">
        <v>296</v>
      </c>
      <c r="B28" s="168" t="s">
        <v>295</v>
      </c>
      <c r="C28" s="183" t="s">
        <v>129</v>
      </c>
      <c r="D28" s="183" t="s">
        <v>292</v>
      </c>
      <c r="E28" s="184">
        <v>41122</v>
      </c>
      <c r="F28" s="184">
        <v>42217</v>
      </c>
      <c r="G28" s="185"/>
      <c r="H28" s="168" t="s">
        <v>68</v>
      </c>
      <c r="I28" s="172" t="s">
        <v>35</v>
      </c>
      <c r="J28" s="172">
        <v>26</v>
      </c>
    </row>
    <row r="29" spans="1:10" ht="45" x14ac:dyDescent="0.25">
      <c r="A29" s="167" t="s">
        <v>293</v>
      </c>
      <c r="B29" s="167" t="s">
        <v>294</v>
      </c>
      <c r="C29" s="180" t="s">
        <v>129</v>
      </c>
      <c r="D29" s="180" t="s">
        <v>265</v>
      </c>
      <c r="E29" s="181">
        <v>41153</v>
      </c>
      <c r="F29" s="181">
        <v>42246</v>
      </c>
      <c r="G29" s="182"/>
      <c r="H29" s="167" t="s">
        <v>68</v>
      </c>
      <c r="I29" s="171" t="s">
        <v>35</v>
      </c>
      <c r="J29" s="171">
        <v>25</v>
      </c>
    </row>
    <row r="30" spans="1:10" x14ac:dyDescent="0.25">
      <c r="A30" s="167" t="s">
        <v>293</v>
      </c>
      <c r="B30" s="167"/>
      <c r="C30" s="180" t="s">
        <v>129</v>
      </c>
      <c r="D30" s="180" t="s">
        <v>292</v>
      </c>
      <c r="E30" s="181">
        <v>41122</v>
      </c>
      <c r="F30" s="181">
        <v>42217</v>
      </c>
      <c r="G30" s="182">
        <v>338422</v>
      </c>
      <c r="H30" s="167" t="s">
        <v>68</v>
      </c>
      <c r="I30" s="171" t="s">
        <v>35</v>
      </c>
      <c r="J30" s="171">
        <v>26</v>
      </c>
    </row>
    <row r="31" spans="1:10" x14ac:dyDescent="0.25">
      <c r="A31" s="167" t="s">
        <v>288</v>
      </c>
      <c r="B31" s="167" t="s">
        <v>291</v>
      </c>
      <c r="C31" s="180" t="s">
        <v>290</v>
      </c>
      <c r="D31" s="180" t="s">
        <v>289</v>
      </c>
      <c r="E31" s="181">
        <v>40960</v>
      </c>
      <c r="F31" s="181">
        <v>41425</v>
      </c>
      <c r="G31" s="182"/>
      <c r="H31" s="167" t="s">
        <v>68</v>
      </c>
      <c r="I31" s="171" t="s">
        <v>35</v>
      </c>
      <c r="J31" s="171">
        <v>23</v>
      </c>
    </row>
    <row r="32" spans="1:10" ht="45" x14ac:dyDescent="0.25">
      <c r="A32" s="168" t="s">
        <v>288</v>
      </c>
      <c r="B32" s="168" t="s">
        <v>274</v>
      </c>
      <c r="C32" s="183" t="s">
        <v>129</v>
      </c>
      <c r="D32" s="183" t="s">
        <v>287</v>
      </c>
      <c r="E32" s="184">
        <v>41153</v>
      </c>
      <c r="F32" s="184">
        <v>42246</v>
      </c>
      <c r="G32" s="185"/>
      <c r="H32" s="168" t="s">
        <v>68</v>
      </c>
      <c r="I32" s="172" t="s">
        <v>35</v>
      </c>
      <c r="J32" s="172">
        <v>27</v>
      </c>
    </row>
    <row r="33" spans="1:10" x14ac:dyDescent="0.25">
      <c r="A33" s="167" t="s">
        <v>65</v>
      </c>
      <c r="B33" s="167"/>
      <c r="C33" s="180" t="s">
        <v>286</v>
      </c>
      <c r="D33" s="180" t="s">
        <v>285</v>
      </c>
      <c r="E33" s="181">
        <v>40939</v>
      </c>
      <c r="F33" s="181">
        <v>41670</v>
      </c>
      <c r="G33" s="182">
        <v>30000</v>
      </c>
      <c r="H33" s="167" t="s">
        <v>68</v>
      </c>
      <c r="I33" s="171" t="s">
        <v>35</v>
      </c>
      <c r="J33" s="171">
        <v>9</v>
      </c>
    </row>
    <row r="34" spans="1:10" ht="30" x14ac:dyDescent="0.25">
      <c r="A34" s="167" t="s">
        <v>284</v>
      </c>
      <c r="B34" s="167" t="s">
        <v>283</v>
      </c>
      <c r="C34" s="180" t="s">
        <v>129</v>
      </c>
      <c r="D34" s="180" t="s">
        <v>282</v>
      </c>
      <c r="E34" s="181">
        <v>41153</v>
      </c>
      <c r="F34" s="181">
        <v>42247</v>
      </c>
      <c r="G34" s="182"/>
      <c r="H34" s="167" t="s">
        <v>68</v>
      </c>
      <c r="I34" s="171" t="s">
        <v>35</v>
      </c>
      <c r="J34" s="171">
        <v>17</v>
      </c>
    </row>
    <row r="35" spans="1:10" x14ac:dyDescent="0.25">
      <c r="A35" s="167" t="s">
        <v>280</v>
      </c>
      <c r="B35" s="167"/>
      <c r="C35" s="180" t="s">
        <v>129</v>
      </c>
      <c r="D35" s="180" t="s">
        <v>281</v>
      </c>
      <c r="E35" s="181">
        <v>41153</v>
      </c>
      <c r="F35" s="181">
        <v>42247</v>
      </c>
      <c r="G35" s="182">
        <v>199938</v>
      </c>
      <c r="H35" s="167" t="s">
        <v>68</v>
      </c>
      <c r="I35" s="171" t="s">
        <v>35</v>
      </c>
      <c r="J35" s="171">
        <v>18</v>
      </c>
    </row>
    <row r="36" spans="1:10" ht="30" x14ac:dyDescent="0.25">
      <c r="A36" s="168" t="s">
        <v>280</v>
      </c>
      <c r="B36" s="168"/>
      <c r="C36" s="183" t="s">
        <v>129</v>
      </c>
      <c r="D36" s="183" t="s">
        <v>279</v>
      </c>
      <c r="E36" s="184">
        <v>41153</v>
      </c>
      <c r="F36" s="184">
        <v>42247</v>
      </c>
      <c r="G36" s="185">
        <v>311829</v>
      </c>
      <c r="H36" s="168" t="s">
        <v>68</v>
      </c>
      <c r="I36" s="172" t="s">
        <v>35</v>
      </c>
      <c r="J36" s="172">
        <v>20</v>
      </c>
    </row>
    <row r="37" spans="1:10" ht="30" x14ac:dyDescent="0.25">
      <c r="A37" s="167" t="s">
        <v>277</v>
      </c>
      <c r="B37" s="167"/>
      <c r="C37" s="180" t="s">
        <v>129</v>
      </c>
      <c r="D37" s="180" t="s">
        <v>278</v>
      </c>
      <c r="E37" s="181">
        <v>40695</v>
      </c>
      <c r="F37" s="181">
        <v>41790</v>
      </c>
      <c r="G37" s="182">
        <v>20000</v>
      </c>
      <c r="H37" s="167" t="s">
        <v>68</v>
      </c>
      <c r="I37" s="171" t="s">
        <v>35</v>
      </c>
      <c r="J37" s="171">
        <v>2</v>
      </c>
    </row>
    <row r="38" spans="1:10" x14ac:dyDescent="0.25">
      <c r="A38" s="167" t="s">
        <v>277</v>
      </c>
      <c r="B38" s="167"/>
      <c r="C38" s="180" t="s">
        <v>129</v>
      </c>
      <c r="D38" s="187" t="s">
        <v>269</v>
      </c>
      <c r="E38" s="181">
        <v>41153</v>
      </c>
      <c r="F38" s="181">
        <v>42247</v>
      </c>
      <c r="G38" s="182">
        <v>388230</v>
      </c>
      <c r="H38" s="167" t="s">
        <v>68</v>
      </c>
      <c r="I38" s="171" t="s">
        <v>35</v>
      </c>
      <c r="J38" s="171">
        <v>24</v>
      </c>
    </row>
    <row r="39" spans="1:10" x14ac:dyDescent="0.25">
      <c r="A39" s="167" t="s">
        <v>276</v>
      </c>
      <c r="B39" s="167" t="s">
        <v>275</v>
      </c>
      <c r="C39" s="180" t="s">
        <v>129</v>
      </c>
      <c r="D39" s="180" t="s">
        <v>271</v>
      </c>
      <c r="E39" s="181">
        <v>41153</v>
      </c>
      <c r="F39" s="181">
        <v>42248</v>
      </c>
      <c r="G39" s="182"/>
      <c r="H39" s="167" t="s">
        <v>68</v>
      </c>
      <c r="I39" s="171" t="s">
        <v>35</v>
      </c>
      <c r="J39" s="171">
        <v>33</v>
      </c>
    </row>
    <row r="40" spans="1:10" ht="30" x14ac:dyDescent="0.25">
      <c r="A40" s="168" t="s">
        <v>272</v>
      </c>
      <c r="B40" s="168" t="s">
        <v>274</v>
      </c>
      <c r="C40" s="183" t="s">
        <v>129</v>
      </c>
      <c r="D40" s="183" t="s">
        <v>273</v>
      </c>
      <c r="E40" s="184">
        <v>41153</v>
      </c>
      <c r="F40" s="184">
        <v>42247</v>
      </c>
      <c r="G40" s="185"/>
      <c r="H40" s="168" t="s">
        <v>68</v>
      </c>
      <c r="I40" s="172" t="s">
        <v>35</v>
      </c>
      <c r="J40" s="172">
        <v>28</v>
      </c>
    </row>
    <row r="41" spans="1:10" x14ac:dyDescent="0.25">
      <c r="A41" s="167" t="s">
        <v>272</v>
      </c>
      <c r="B41" s="167"/>
      <c r="C41" s="180" t="s">
        <v>129</v>
      </c>
      <c r="D41" s="180" t="s">
        <v>271</v>
      </c>
      <c r="E41" s="181">
        <v>41153</v>
      </c>
      <c r="F41" s="181">
        <v>42248</v>
      </c>
      <c r="G41" s="182">
        <v>302438</v>
      </c>
      <c r="H41" s="167" t="s">
        <v>68</v>
      </c>
      <c r="I41" s="171" t="s">
        <v>35</v>
      </c>
      <c r="J41" s="171">
        <v>33</v>
      </c>
    </row>
    <row r="42" spans="1:10" x14ac:dyDescent="0.25">
      <c r="A42" s="167" t="s">
        <v>268</v>
      </c>
      <c r="B42" s="167" t="s">
        <v>270</v>
      </c>
      <c r="C42" s="180" t="s">
        <v>129</v>
      </c>
      <c r="D42" s="180" t="s">
        <v>269</v>
      </c>
      <c r="E42" s="181">
        <v>41153</v>
      </c>
      <c r="F42" s="181">
        <v>42247</v>
      </c>
      <c r="G42" s="182"/>
      <c r="H42" s="167" t="s">
        <v>68</v>
      </c>
      <c r="I42" s="171" t="s">
        <v>35</v>
      </c>
      <c r="J42" s="171">
        <v>24</v>
      </c>
    </row>
    <row r="43" spans="1:10" x14ac:dyDescent="0.25">
      <c r="A43" s="167" t="s">
        <v>268</v>
      </c>
      <c r="B43" s="167"/>
      <c r="C43" s="180" t="s">
        <v>129</v>
      </c>
      <c r="D43" s="180" t="s">
        <v>267</v>
      </c>
      <c r="E43" s="181">
        <v>41153</v>
      </c>
      <c r="F43" s="181">
        <v>42247</v>
      </c>
      <c r="G43" s="182">
        <v>380548</v>
      </c>
      <c r="H43" s="167" t="s">
        <v>68</v>
      </c>
      <c r="I43" s="171" t="s">
        <v>35</v>
      </c>
      <c r="J43" s="171">
        <v>32</v>
      </c>
    </row>
    <row r="44" spans="1:10" ht="45" x14ac:dyDescent="0.25">
      <c r="A44" s="168" t="s">
        <v>266</v>
      </c>
      <c r="B44" s="168"/>
      <c r="C44" s="183" t="s">
        <v>129</v>
      </c>
      <c r="D44" s="183" t="s">
        <v>265</v>
      </c>
      <c r="E44" s="184">
        <v>41153</v>
      </c>
      <c r="F44" s="184">
        <v>42246</v>
      </c>
      <c r="G44" s="185">
        <v>388503</v>
      </c>
      <c r="H44" s="168" t="s">
        <v>264</v>
      </c>
      <c r="I44" s="172" t="s">
        <v>35</v>
      </c>
      <c r="J44" s="172">
        <v>25</v>
      </c>
    </row>
    <row r="45" spans="1:10" ht="30" x14ac:dyDescent="0.25">
      <c r="A45" s="167" t="s">
        <v>263</v>
      </c>
      <c r="B45" s="167"/>
      <c r="C45" s="180" t="s">
        <v>262</v>
      </c>
      <c r="D45" s="180" t="s">
        <v>261</v>
      </c>
      <c r="E45" s="181">
        <v>41091</v>
      </c>
      <c r="F45" s="181">
        <v>41455</v>
      </c>
      <c r="G45" s="182">
        <v>98999</v>
      </c>
      <c r="H45" s="167" t="s">
        <v>260</v>
      </c>
      <c r="I45" s="171" t="s">
        <v>259</v>
      </c>
      <c r="J45" s="171">
        <v>34</v>
      </c>
    </row>
    <row r="46" spans="1:10" ht="30" x14ac:dyDescent="0.25">
      <c r="A46" s="167" t="s">
        <v>98</v>
      </c>
      <c r="B46" s="167"/>
      <c r="C46" s="180" t="s">
        <v>258</v>
      </c>
      <c r="D46" s="180" t="s">
        <v>257</v>
      </c>
      <c r="E46" s="181">
        <v>40909</v>
      </c>
      <c r="F46" s="181">
        <v>41244</v>
      </c>
      <c r="G46" s="182">
        <v>140893</v>
      </c>
      <c r="H46" s="167" t="s">
        <v>254</v>
      </c>
      <c r="I46" s="171" t="s">
        <v>244</v>
      </c>
      <c r="J46" s="171">
        <v>4</v>
      </c>
    </row>
    <row r="47" spans="1:10" x14ac:dyDescent="0.25">
      <c r="A47" s="167" t="s">
        <v>98</v>
      </c>
      <c r="B47" s="167"/>
      <c r="C47" s="180" t="s">
        <v>256</v>
      </c>
      <c r="D47" s="180" t="s">
        <v>255</v>
      </c>
      <c r="E47" s="181">
        <v>40878</v>
      </c>
      <c r="F47" s="181">
        <v>41244</v>
      </c>
      <c r="G47" s="182">
        <v>30000</v>
      </c>
      <c r="H47" s="167" t="s">
        <v>254</v>
      </c>
      <c r="I47" s="171" t="s">
        <v>244</v>
      </c>
      <c r="J47" s="171">
        <v>5</v>
      </c>
    </row>
    <row r="48" spans="1:10" ht="30" x14ac:dyDescent="0.25">
      <c r="A48" s="168" t="s">
        <v>253</v>
      </c>
      <c r="B48" s="168"/>
      <c r="C48" s="183" t="s">
        <v>250</v>
      </c>
      <c r="D48" s="183" t="s">
        <v>249</v>
      </c>
      <c r="E48" s="184">
        <v>41030</v>
      </c>
      <c r="F48" s="184">
        <v>41394</v>
      </c>
      <c r="G48" s="185">
        <v>43307</v>
      </c>
      <c r="H48" s="168" t="s">
        <v>91</v>
      </c>
      <c r="I48" s="172" t="s">
        <v>244</v>
      </c>
      <c r="J48" s="172">
        <v>12</v>
      </c>
    </row>
    <row r="49" spans="1:10" ht="30" x14ac:dyDescent="0.25">
      <c r="A49" s="167" t="s">
        <v>252</v>
      </c>
      <c r="B49" s="167" t="s">
        <v>251</v>
      </c>
      <c r="C49" s="180" t="s">
        <v>250</v>
      </c>
      <c r="D49" s="180" t="s">
        <v>249</v>
      </c>
      <c r="E49" s="181">
        <v>41030</v>
      </c>
      <c r="F49" s="181">
        <v>41394</v>
      </c>
      <c r="G49" s="182"/>
      <c r="H49" s="167" t="s">
        <v>91</v>
      </c>
      <c r="I49" s="171" t="s">
        <v>244</v>
      </c>
      <c r="J49" s="171">
        <v>12</v>
      </c>
    </row>
    <row r="50" spans="1:10" ht="45" x14ac:dyDescent="0.25">
      <c r="A50" s="167" t="s">
        <v>248</v>
      </c>
      <c r="B50" s="167"/>
      <c r="C50" s="180" t="s">
        <v>247</v>
      </c>
      <c r="D50" s="180" t="s">
        <v>246</v>
      </c>
      <c r="E50" s="181">
        <v>41091</v>
      </c>
      <c r="F50" s="181">
        <v>41820</v>
      </c>
      <c r="G50" s="182">
        <v>37932</v>
      </c>
      <c r="H50" s="167" t="s">
        <v>245</v>
      </c>
      <c r="I50" s="171" t="s">
        <v>244</v>
      </c>
      <c r="J50" s="171">
        <v>40</v>
      </c>
    </row>
    <row r="51" spans="1:10" ht="30" x14ac:dyDescent="0.25">
      <c r="A51" s="167" t="s">
        <v>242</v>
      </c>
      <c r="B51" s="167"/>
      <c r="C51" s="180" t="s">
        <v>241</v>
      </c>
      <c r="D51" s="180" t="s">
        <v>243</v>
      </c>
      <c r="E51" s="181">
        <v>41061</v>
      </c>
      <c r="F51" s="181">
        <v>42155</v>
      </c>
      <c r="G51" s="182">
        <v>1172879</v>
      </c>
      <c r="H51" s="167" t="s">
        <v>239</v>
      </c>
      <c r="I51" s="171" t="s">
        <v>142</v>
      </c>
      <c r="J51" s="171">
        <v>36</v>
      </c>
    </row>
    <row r="52" spans="1:10" ht="30" x14ac:dyDescent="0.25">
      <c r="A52" s="168" t="s">
        <v>242</v>
      </c>
      <c r="B52" s="168"/>
      <c r="C52" s="183" t="s">
        <v>241</v>
      </c>
      <c r="D52" s="183" t="s">
        <v>240</v>
      </c>
      <c r="E52" s="184">
        <v>41061</v>
      </c>
      <c r="F52" s="184">
        <v>42155</v>
      </c>
      <c r="G52" s="185">
        <v>1250000</v>
      </c>
      <c r="H52" s="168" t="s">
        <v>239</v>
      </c>
      <c r="I52" s="172" t="s">
        <v>142</v>
      </c>
      <c r="J52" s="172">
        <v>37</v>
      </c>
    </row>
    <row r="53" spans="1:10" ht="30" x14ac:dyDescent="0.25">
      <c r="A53" s="167" t="s">
        <v>137</v>
      </c>
      <c r="B53" s="167"/>
      <c r="C53" s="180" t="s">
        <v>138</v>
      </c>
      <c r="D53" s="180" t="s">
        <v>238</v>
      </c>
      <c r="E53" s="181">
        <v>40938</v>
      </c>
      <c r="F53" s="181">
        <v>42582</v>
      </c>
      <c r="G53" s="182">
        <v>2500</v>
      </c>
      <c r="H53" s="167" t="s">
        <v>141</v>
      </c>
      <c r="I53" s="171" t="s">
        <v>142</v>
      </c>
      <c r="J53" s="171">
        <v>21</v>
      </c>
    </row>
    <row r="54" spans="1:10" ht="30" x14ac:dyDescent="0.25">
      <c r="A54" s="167" t="s">
        <v>237</v>
      </c>
      <c r="B54" s="167"/>
      <c r="C54" s="180" t="s">
        <v>236</v>
      </c>
      <c r="D54" s="180" t="s">
        <v>235</v>
      </c>
      <c r="E54" s="181">
        <v>41153</v>
      </c>
      <c r="F54" s="181">
        <v>41882</v>
      </c>
      <c r="G54" s="182">
        <v>382050</v>
      </c>
      <c r="H54" s="167" t="s">
        <v>232</v>
      </c>
      <c r="I54" s="171" t="s">
        <v>42</v>
      </c>
      <c r="J54" s="171">
        <v>44</v>
      </c>
    </row>
    <row r="55" spans="1:10" x14ac:dyDescent="0.25">
      <c r="A55" s="167" t="s">
        <v>234</v>
      </c>
      <c r="B55" s="167" t="s">
        <v>233</v>
      </c>
      <c r="C55" s="180" t="s">
        <v>204</v>
      </c>
      <c r="D55" s="180" t="s">
        <v>203</v>
      </c>
      <c r="E55" s="181">
        <v>41122</v>
      </c>
      <c r="F55" s="181">
        <v>42216</v>
      </c>
      <c r="G55" s="182"/>
      <c r="H55" s="167" t="s">
        <v>232</v>
      </c>
      <c r="I55" s="171" t="s">
        <v>42</v>
      </c>
      <c r="J55" s="171">
        <v>11</v>
      </c>
    </row>
    <row r="56" spans="1:10" ht="30" x14ac:dyDescent="0.25">
      <c r="A56" s="168" t="s">
        <v>115</v>
      </c>
      <c r="B56" s="168"/>
      <c r="C56" s="183" t="s">
        <v>217</v>
      </c>
      <c r="D56" s="183" t="s">
        <v>216</v>
      </c>
      <c r="E56" s="184">
        <v>40940</v>
      </c>
      <c r="F56" s="184">
        <v>41122</v>
      </c>
      <c r="G56" s="185">
        <v>8360</v>
      </c>
      <c r="H56" s="168" t="s">
        <v>232</v>
      </c>
      <c r="I56" s="172" t="s">
        <v>42</v>
      </c>
      <c r="J56" s="172">
        <v>14</v>
      </c>
    </row>
    <row r="57" spans="1:10" ht="30" x14ac:dyDescent="0.25">
      <c r="A57" s="167" t="s">
        <v>229</v>
      </c>
      <c r="B57" s="167"/>
      <c r="C57" s="180" t="s">
        <v>231</v>
      </c>
      <c r="D57" s="180" t="s">
        <v>230</v>
      </c>
      <c r="E57" s="181">
        <v>40959</v>
      </c>
      <c r="F57" s="181">
        <v>41639</v>
      </c>
      <c r="G57" s="182">
        <v>1040</v>
      </c>
      <c r="H57" s="167" t="s">
        <v>185</v>
      </c>
      <c r="I57" s="171" t="s">
        <v>42</v>
      </c>
      <c r="J57" s="171">
        <v>31</v>
      </c>
    </row>
    <row r="58" spans="1:10" x14ac:dyDescent="0.25">
      <c r="A58" s="167" t="s">
        <v>229</v>
      </c>
      <c r="B58" s="167"/>
      <c r="C58" s="180" t="s">
        <v>166</v>
      </c>
      <c r="D58" s="180" t="s">
        <v>228</v>
      </c>
      <c r="E58" s="181">
        <v>41000</v>
      </c>
      <c r="F58" s="181">
        <v>41182</v>
      </c>
      <c r="G58" s="182">
        <v>3000</v>
      </c>
      <c r="H58" s="167" t="s">
        <v>185</v>
      </c>
      <c r="I58" s="171" t="s">
        <v>42</v>
      </c>
      <c r="J58" s="171">
        <v>43</v>
      </c>
    </row>
    <row r="59" spans="1:10" x14ac:dyDescent="0.25">
      <c r="A59" s="167" t="s">
        <v>36</v>
      </c>
      <c r="B59" s="167"/>
      <c r="C59" s="180" t="s">
        <v>227</v>
      </c>
      <c r="D59" s="180" t="s">
        <v>38</v>
      </c>
      <c r="E59" s="181">
        <v>40909</v>
      </c>
      <c r="F59" s="181">
        <v>41274</v>
      </c>
      <c r="G59" s="182">
        <v>1500</v>
      </c>
      <c r="H59" s="167" t="s">
        <v>41</v>
      </c>
      <c r="I59" s="171" t="s">
        <v>42</v>
      </c>
      <c r="J59" s="171">
        <v>6</v>
      </c>
    </row>
    <row r="60" spans="1:10" x14ac:dyDescent="0.25">
      <c r="A60" s="168" t="s">
        <v>225</v>
      </c>
      <c r="B60" s="168"/>
      <c r="C60" s="183" t="s">
        <v>49</v>
      </c>
      <c r="D60" s="183" t="s">
        <v>226</v>
      </c>
      <c r="E60" s="184">
        <v>41183</v>
      </c>
      <c r="F60" s="184">
        <v>43008</v>
      </c>
      <c r="G60" s="185">
        <v>1095250</v>
      </c>
      <c r="H60" s="168" t="s">
        <v>41</v>
      </c>
      <c r="I60" s="172" t="s">
        <v>42</v>
      </c>
      <c r="J60" s="172">
        <v>8</v>
      </c>
    </row>
    <row r="61" spans="1:10" x14ac:dyDescent="0.25">
      <c r="A61" s="167" t="s">
        <v>225</v>
      </c>
      <c r="B61" s="167"/>
      <c r="C61" s="180" t="s">
        <v>224</v>
      </c>
      <c r="D61" s="180" t="s">
        <v>223</v>
      </c>
      <c r="E61" s="181">
        <v>41091</v>
      </c>
      <c r="F61" s="181">
        <v>41820</v>
      </c>
      <c r="G61" s="182">
        <v>308129</v>
      </c>
      <c r="H61" s="167" t="s">
        <v>41</v>
      </c>
      <c r="I61" s="171" t="s">
        <v>42</v>
      </c>
      <c r="J61" s="171">
        <v>19</v>
      </c>
    </row>
    <row r="62" spans="1:10" x14ac:dyDescent="0.25">
      <c r="A62" s="167" t="s">
        <v>222</v>
      </c>
      <c r="B62" s="167"/>
      <c r="C62" s="180" t="s">
        <v>49</v>
      </c>
      <c r="D62" s="180" t="s">
        <v>221</v>
      </c>
      <c r="E62" s="181">
        <v>41153</v>
      </c>
      <c r="F62" s="181">
        <v>42978</v>
      </c>
      <c r="G62" s="182">
        <v>2448092</v>
      </c>
      <c r="H62" s="167" t="s">
        <v>52</v>
      </c>
      <c r="I62" s="171" t="s">
        <v>42</v>
      </c>
      <c r="J62" s="171">
        <v>7</v>
      </c>
    </row>
    <row r="63" spans="1:10" ht="30" x14ac:dyDescent="0.25">
      <c r="A63" s="169" t="s">
        <v>220</v>
      </c>
      <c r="B63" s="167"/>
      <c r="C63" s="188" t="s">
        <v>49</v>
      </c>
      <c r="D63" s="188" t="s">
        <v>219</v>
      </c>
      <c r="E63" s="181">
        <v>41153</v>
      </c>
      <c r="F63" s="181">
        <v>42978</v>
      </c>
      <c r="G63" s="182">
        <v>1929889</v>
      </c>
      <c r="H63" s="169" t="s">
        <v>52</v>
      </c>
      <c r="I63" s="173" t="s">
        <v>42</v>
      </c>
      <c r="J63" s="173">
        <v>3</v>
      </c>
    </row>
    <row r="64" spans="1:10" ht="30" x14ac:dyDescent="0.25">
      <c r="A64" s="168" t="s">
        <v>108</v>
      </c>
      <c r="B64" s="168" t="s">
        <v>218</v>
      </c>
      <c r="C64" s="183" t="s">
        <v>217</v>
      </c>
      <c r="D64" s="183" t="s">
        <v>216</v>
      </c>
      <c r="E64" s="184">
        <v>40940</v>
      </c>
      <c r="F64" s="184">
        <v>41122</v>
      </c>
      <c r="G64" s="185"/>
      <c r="H64" s="168" t="s">
        <v>57</v>
      </c>
      <c r="I64" s="172" t="s">
        <v>42</v>
      </c>
      <c r="J64" s="172">
        <v>14</v>
      </c>
    </row>
    <row r="65" spans="1:10" ht="30" x14ac:dyDescent="0.25">
      <c r="A65" s="167" t="s">
        <v>125</v>
      </c>
      <c r="B65" s="167"/>
      <c r="C65" s="180" t="s">
        <v>215</v>
      </c>
      <c r="D65" s="180" t="s">
        <v>214</v>
      </c>
      <c r="E65" s="181">
        <v>40909</v>
      </c>
      <c r="F65" s="181">
        <v>41639</v>
      </c>
      <c r="G65" s="182">
        <v>142500</v>
      </c>
      <c r="H65" s="167" t="s">
        <v>57</v>
      </c>
      <c r="I65" s="171" t="s">
        <v>42</v>
      </c>
      <c r="J65" s="171">
        <v>16</v>
      </c>
    </row>
    <row r="66" spans="1:10" ht="30" x14ac:dyDescent="0.25">
      <c r="A66" s="167" t="s">
        <v>213</v>
      </c>
      <c r="B66" s="167"/>
      <c r="C66" s="180" t="s">
        <v>209</v>
      </c>
      <c r="D66" s="180" t="s">
        <v>208</v>
      </c>
      <c r="E66" s="181">
        <v>41244</v>
      </c>
      <c r="F66" s="181">
        <v>42705</v>
      </c>
      <c r="G66" s="182">
        <v>8474</v>
      </c>
      <c r="H66" s="167" t="s">
        <v>206</v>
      </c>
      <c r="I66" s="171" t="s">
        <v>206</v>
      </c>
      <c r="J66" s="171">
        <v>42</v>
      </c>
    </row>
    <row r="67" spans="1:10" ht="30" x14ac:dyDescent="0.25">
      <c r="A67" s="167" t="s">
        <v>212</v>
      </c>
      <c r="B67" s="167" t="s">
        <v>210</v>
      </c>
      <c r="C67" s="180" t="s">
        <v>209</v>
      </c>
      <c r="D67" s="180" t="s">
        <v>208</v>
      </c>
      <c r="E67" s="181">
        <v>41244</v>
      </c>
      <c r="F67" s="181">
        <v>42705</v>
      </c>
      <c r="G67" s="182"/>
      <c r="H67" s="167" t="s">
        <v>206</v>
      </c>
      <c r="I67" s="171" t="s">
        <v>206</v>
      </c>
      <c r="J67" s="171">
        <v>42</v>
      </c>
    </row>
    <row r="68" spans="1:10" ht="30" x14ac:dyDescent="0.25">
      <c r="A68" s="168" t="s">
        <v>211</v>
      </c>
      <c r="B68" s="168" t="s">
        <v>210</v>
      </c>
      <c r="C68" s="183" t="s">
        <v>209</v>
      </c>
      <c r="D68" s="183" t="s">
        <v>208</v>
      </c>
      <c r="E68" s="184">
        <v>41244</v>
      </c>
      <c r="F68" s="184">
        <v>42705</v>
      </c>
      <c r="G68" s="185"/>
      <c r="H68" s="168" t="s">
        <v>207</v>
      </c>
      <c r="I68" s="172" t="s">
        <v>206</v>
      </c>
      <c r="J68" s="172">
        <v>42</v>
      </c>
    </row>
    <row r="69" spans="1:10" x14ac:dyDescent="0.25">
      <c r="A69" s="167" t="s">
        <v>205</v>
      </c>
      <c r="B69" s="167"/>
      <c r="C69" s="180" t="s">
        <v>204</v>
      </c>
      <c r="D69" s="180" t="s">
        <v>203</v>
      </c>
      <c r="E69" s="181">
        <v>41122</v>
      </c>
      <c r="F69" s="181">
        <v>42216</v>
      </c>
      <c r="G69" s="182">
        <v>237108</v>
      </c>
      <c r="H69" s="167" t="s">
        <v>96</v>
      </c>
      <c r="I69" s="171" t="s">
        <v>97</v>
      </c>
      <c r="J69" s="171">
        <v>11</v>
      </c>
    </row>
    <row r="70" spans="1:10" ht="30" x14ac:dyDescent="0.25">
      <c r="A70" s="167" t="s">
        <v>202</v>
      </c>
      <c r="B70" s="167"/>
      <c r="C70" s="180" t="s">
        <v>49</v>
      </c>
      <c r="D70" s="180" t="s">
        <v>201</v>
      </c>
      <c r="E70" s="181">
        <v>41153</v>
      </c>
      <c r="F70" s="181">
        <v>41517</v>
      </c>
      <c r="G70" s="182">
        <v>236250</v>
      </c>
      <c r="H70" s="167" t="s">
        <v>96</v>
      </c>
      <c r="I70" s="171" t="s">
        <v>97</v>
      </c>
      <c r="J70" s="171">
        <v>38</v>
      </c>
    </row>
    <row r="71" spans="1:10" x14ac:dyDescent="0.25">
      <c r="A71" s="167" t="s">
        <v>200</v>
      </c>
      <c r="B71" s="167"/>
      <c r="C71" s="180" t="s">
        <v>199</v>
      </c>
      <c r="D71" s="180" t="s">
        <v>198</v>
      </c>
      <c r="E71" s="181">
        <v>41153</v>
      </c>
      <c r="F71" s="181">
        <v>42978</v>
      </c>
      <c r="G71" s="182">
        <v>517500</v>
      </c>
      <c r="H71" s="167" t="s">
        <v>96</v>
      </c>
      <c r="I71" s="171" t="s">
        <v>97</v>
      </c>
      <c r="J71" s="171">
        <v>13</v>
      </c>
    </row>
    <row r="72" spans="1:10" ht="30" x14ac:dyDescent="0.25">
      <c r="A72" s="168" t="s">
        <v>148</v>
      </c>
      <c r="B72" s="168"/>
      <c r="C72" s="183" t="s">
        <v>49</v>
      </c>
      <c r="D72" s="183" t="s">
        <v>197</v>
      </c>
      <c r="E72" s="184">
        <v>41244</v>
      </c>
      <c r="F72" s="184">
        <v>41973</v>
      </c>
      <c r="G72" s="185">
        <v>403501</v>
      </c>
      <c r="H72" s="168" t="s">
        <v>96</v>
      </c>
      <c r="I72" s="172" t="s">
        <v>97</v>
      </c>
      <c r="J72" s="172">
        <v>39</v>
      </c>
    </row>
    <row r="73" spans="1:10" ht="30" x14ac:dyDescent="0.25">
      <c r="A73" s="167" t="s">
        <v>196</v>
      </c>
      <c r="B73" s="167"/>
      <c r="C73" s="180" t="s">
        <v>195</v>
      </c>
      <c r="D73" s="180" t="s">
        <v>194</v>
      </c>
      <c r="E73" s="181">
        <v>41061</v>
      </c>
      <c r="F73" s="181">
        <v>41639</v>
      </c>
      <c r="G73" s="182">
        <v>20000</v>
      </c>
      <c r="H73" s="167" t="s">
        <v>193</v>
      </c>
      <c r="I73" s="171" t="s">
        <v>97</v>
      </c>
      <c r="J73" s="171">
        <v>45</v>
      </c>
    </row>
    <row r="74" spans="1:10" ht="30" x14ac:dyDescent="0.25">
      <c r="A74" s="167" t="s">
        <v>192</v>
      </c>
      <c r="B74" s="167"/>
      <c r="C74" s="180" t="s">
        <v>121</v>
      </c>
      <c r="D74" s="180" t="s">
        <v>191</v>
      </c>
      <c r="E74" s="181">
        <v>41395</v>
      </c>
      <c r="F74" s="181">
        <v>42124</v>
      </c>
      <c r="G74" s="182">
        <v>39376</v>
      </c>
      <c r="H74" s="167" t="s">
        <v>190</v>
      </c>
      <c r="I74" s="171" t="s">
        <v>97</v>
      </c>
      <c r="J74" s="171">
        <v>15</v>
      </c>
    </row>
    <row r="75" spans="1:10" ht="30" x14ac:dyDescent="0.25">
      <c r="A75" s="167" t="s">
        <v>189</v>
      </c>
      <c r="B75" s="167"/>
      <c r="C75" s="180" t="s">
        <v>188</v>
      </c>
      <c r="D75" s="180" t="s">
        <v>187</v>
      </c>
      <c r="E75" s="181">
        <v>41183</v>
      </c>
      <c r="F75" s="181">
        <v>43008</v>
      </c>
      <c r="G75" s="182">
        <v>585309</v>
      </c>
      <c r="H75" s="167" t="s">
        <v>78</v>
      </c>
      <c r="I75" s="171" t="s">
        <v>97</v>
      </c>
      <c r="J75" s="171">
        <v>41</v>
      </c>
    </row>
    <row r="76" spans="1:10" x14ac:dyDescent="0.25">
      <c r="A76" s="81"/>
      <c r="B76" s="81"/>
      <c r="C76" s="81"/>
      <c r="D76" s="81"/>
      <c r="E76" s="81"/>
      <c r="F76" s="81"/>
      <c r="G76" s="82"/>
      <c r="H76" s="81"/>
      <c r="I76" s="81"/>
      <c r="J76" s="81"/>
    </row>
    <row r="77" spans="1:10" x14ac:dyDescent="0.25">
      <c r="A77" s="81"/>
      <c r="B77" s="81"/>
      <c r="C77" s="81"/>
      <c r="D77" s="81"/>
      <c r="E77" s="81"/>
      <c r="F77" s="81"/>
      <c r="G77" s="82"/>
      <c r="H77" s="81"/>
      <c r="I77" s="81"/>
      <c r="J77" s="81"/>
    </row>
    <row r="78" spans="1:10" x14ac:dyDescent="0.25">
      <c r="A78" s="81"/>
      <c r="B78" s="81"/>
      <c r="C78" s="81"/>
      <c r="D78" s="81"/>
      <c r="E78" s="81"/>
      <c r="F78" s="81"/>
      <c r="G78" s="82"/>
      <c r="H78" s="81"/>
      <c r="I78" s="81"/>
      <c r="J78" s="81"/>
    </row>
    <row r="79" spans="1:10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</row>
  </sheetData>
  <mergeCells count="11">
    <mergeCell ref="E6:E8"/>
    <mergeCell ref="F6:F8"/>
    <mergeCell ref="G6:G8"/>
    <mergeCell ref="H6:H8"/>
    <mergeCell ref="I6:I8"/>
    <mergeCell ref="J6:J8"/>
    <mergeCell ref="A5:B5"/>
    <mergeCell ref="A6:A8"/>
    <mergeCell ref="B6:B8"/>
    <mergeCell ref="C6:C8"/>
    <mergeCell ref="D6:D8"/>
  </mergeCells>
  <pageMargins left="0.5" right="0.25" top="0.4" bottom="0.5" header="0.05" footer="0.05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Gary Reynolds</cp:lastModifiedBy>
  <cp:lastPrinted>2012-03-06T15:57:48Z</cp:lastPrinted>
  <dcterms:created xsi:type="dcterms:W3CDTF">1996-12-04T22:56:15Z</dcterms:created>
  <dcterms:modified xsi:type="dcterms:W3CDTF">2012-03-06T15:58:39Z</dcterms:modified>
</cp:coreProperties>
</file>