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90" windowHeight="9510" activeTab="1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C6" i="2"/>
  <c r="D6"/>
  <c r="D5" l="1"/>
  <c r="D7" i="1"/>
</calcChain>
</file>

<file path=xl/sharedStrings.xml><?xml version="1.0" encoding="utf-8"?>
<sst xmlns="http://schemas.openxmlformats.org/spreadsheetml/2006/main" count="634" uniqueCount="258">
  <si>
    <t>Funding Activity Report</t>
  </si>
  <si>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</si>
  <si>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</si>
  <si>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</si>
  <si>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</si>
  <si>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</si>
  <si>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</si>
  <si>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</si>
  <si>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</si>
  <si>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Account</t>
  </si>
  <si>
    <t>Amount</t>
  </si>
  <si>
    <t>N/C</t>
  </si>
  <si>
    <t>Dept.</t>
  </si>
  <si>
    <t>College</t>
  </si>
  <si>
    <t>Category</t>
  </si>
  <si>
    <t>GrantsERA</t>
  </si>
  <si>
    <t>Beginning Date</t>
  </si>
  <si>
    <t>Ending Date</t>
  </si>
  <si>
    <t>Awards</t>
  </si>
  <si>
    <t>April 2010</t>
  </si>
  <si>
    <t>Nelson, Tracy</t>
  </si>
  <si>
    <t>Naval Research Lab</t>
  </si>
  <si>
    <t>Friction Stir Welding of HSLA-65 Steel</t>
  </si>
  <si>
    <t>R0202303</t>
  </si>
  <si>
    <t>N</t>
  </si>
  <si>
    <t>E&amp;T</t>
  </si>
  <si>
    <t>PowerView USA</t>
  </si>
  <si>
    <t>SAR evaluation of vegetation in tramission line corridors</t>
  </si>
  <si>
    <t>R0604311</t>
  </si>
  <si>
    <t>Linford, Matthew</t>
  </si>
  <si>
    <t>Xeromax LLC</t>
  </si>
  <si>
    <t>Development of Hydrophobic Coatings</t>
  </si>
  <si>
    <t>R0602301</t>
  </si>
  <si>
    <t>C</t>
  </si>
  <si>
    <t>CHMBIO</t>
  </si>
  <si>
    <t>P&amp;MS</t>
  </si>
  <si>
    <t>Beard, Randy</t>
  </si>
  <si>
    <t>Colton, Mark</t>
  </si>
  <si>
    <t>McLain, Tim</t>
  </si>
  <si>
    <t>Aerial Recovery of Micro UAVs, Phase II</t>
  </si>
  <si>
    <t>w/Beard, Randy</t>
  </si>
  <si>
    <t>R0302275</t>
  </si>
  <si>
    <t>Lewis, Randy</t>
  </si>
  <si>
    <t>Effect of Syngas Sources on Ethanol Production vs Fermentation</t>
  </si>
  <si>
    <t>R0302234</t>
  </si>
  <si>
    <t>CHEME</t>
  </si>
  <si>
    <t>Corbett, Cheryl</t>
  </si>
  <si>
    <t>STT-Nursing Honor Soc</t>
  </si>
  <si>
    <t>Postpartum Depression and help seeking behaviors in Immigrant Hispanic Women</t>
  </si>
  <si>
    <t>R0502120</t>
  </si>
  <si>
    <t>Manufacturing Tech Inc</t>
  </si>
  <si>
    <t>NSF for Friction Stir Process IUCRC (Membersip Agreement)</t>
  </si>
  <si>
    <t>Sorensen, Carl</t>
  </si>
  <si>
    <t>w/Nelson, Tracy</t>
  </si>
  <si>
    <t>Geary, Brad</t>
  </si>
  <si>
    <t>Wash State Potato Comm</t>
  </si>
  <si>
    <t>Potassium Nutrition influencing Verticillium(Early Dying)Disease</t>
  </si>
  <si>
    <t>R0602311</t>
  </si>
  <si>
    <t>P&amp;WS</t>
  </si>
  <si>
    <t>LSCI</t>
  </si>
  <si>
    <t>Gerber, Travis</t>
  </si>
  <si>
    <t>UDOT</t>
  </si>
  <si>
    <t>Assessing Corrosion of MSE Wall Reinforcement</t>
  </si>
  <si>
    <t>R0402161</t>
  </si>
  <si>
    <t>CEEn</t>
  </si>
  <si>
    <t>Larsen, Randy</t>
  </si>
  <si>
    <t>Effects of energy development on the nesting  of sharp-tailed grouse</t>
  </si>
  <si>
    <t>R0302333</t>
  </si>
  <si>
    <t>Savage, Paul</t>
  </si>
  <si>
    <t>Th1/Th2 Glycolipid Adjuvants</t>
  </si>
  <si>
    <t>R0302055</t>
  </si>
  <si>
    <t>R0602312</t>
  </si>
  <si>
    <t>Udall, Joshua</t>
  </si>
  <si>
    <t>Comparative Evolutionary Genomics of Cotton</t>
  </si>
  <si>
    <t>R0302284</t>
  </si>
  <si>
    <t>Bowden, Anton</t>
  </si>
  <si>
    <t xml:space="preserve">NSF </t>
  </si>
  <si>
    <t>Biomechanical Consequences of Spinal Ligaments Microstructure</t>
  </si>
  <si>
    <t>R0112161</t>
  </si>
  <si>
    <t>SET Corp (AFRL)</t>
  </si>
  <si>
    <t>Human Assisted UAV_UGV Cooperative Tracking of Urban Dismounts</t>
  </si>
  <si>
    <t>R0302270</t>
  </si>
  <si>
    <t xml:space="preserve">Maughan, Peter J. </t>
  </si>
  <si>
    <t>McKnight Foundation</t>
  </si>
  <si>
    <t>Quinua Study - Bolivia</t>
  </si>
  <si>
    <t>R0502121</t>
  </si>
  <si>
    <t>w/Maughan, Peter J.</t>
  </si>
  <si>
    <t>Vanfleet, Richard</t>
  </si>
  <si>
    <t>Moxtek</t>
  </si>
  <si>
    <t>CNT Templated Windows</t>
  </si>
  <si>
    <t>R0602313</t>
  </si>
  <si>
    <t>Davis, Robert</t>
  </si>
  <si>
    <t>w/Vanfleet, Richard</t>
  </si>
  <si>
    <t>Stark, Michael</t>
  </si>
  <si>
    <t xml:space="preserve">NIH  </t>
  </si>
  <si>
    <t>Genes regulating neurogenesis in the trigeminal placode</t>
  </si>
  <si>
    <t>P&amp;DB</t>
  </si>
  <si>
    <t>Lee, Milton</t>
  </si>
  <si>
    <t>Torion</t>
  </si>
  <si>
    <t>Smiths Sampling Accessories</t>
  </si>
  <si>
    <t>R0202080</t>
  </si>
  <si>
    <t>Ogden, Lynn</t>
  </si>
  <si>
    <t>Basic American Foods</t>
  </si>
  <si>
    <t>Food Sampling</t>
  </si>
  <si>
    <t>R0602302</t>
  </si>
  <si>
    <t>ND&amp;FS</t>
  </si>
  <si>
    <t>R0102048</t>
  </si>
  <si>
    <t>State of Utah(UDWR)</t>
  </si>
  <si>
    <t>Kit Fox Research-Study the impacts of artificial water and coyotes</t>
  </si>
  <si>
    <t>R0402162</t>
  </si>
  <si>
    <t>McMillan, Brock</t>
  </si>
  <si>
    <t>w/Randy Larsen</t>
  </si>
  <si>
    <t>Effects of reducted predator control on Strawberry Valley sage-grouse population</t>
  </si>
  <si>
    <t>R0402163</t>
  </si>
  <si>
    <t>McBride, John</t>
  </si>
  <si>
    <t>U of Illinois (DOE)</t>
  </si>
  <si>
    <t>Evaluation of the Carbon Sea. Potential of the Cambro-Ordovician</t>
  </si>
  <si>
    <t>R0302335</t>
  </si>
  <si>
    <t>GEOL</t>
  </si>
  <si>
    <t>Talbot, Richard</t>
  </si>
  <si>
    <t>Idaho Power</t>
  </si>
  <si>
    <t>Hagerman Area Cultural Resource Monitoring Project 2010</t>
  </si>
  <si>
    <t>R0602314</t>
  </si>
  <si>
    <t>OPA</t>
  </si>
  <si>
    <t>FH&amp;SS</t>
  </si>
  <si>
    <t>URS</t>
  </si>
  <si>
    <t>Knight-Ideal Loadout Project</t>
  </si>
  <si>
    <t>R0602308</t>
  </si>
  <si>
    <t>Hansen, Jaron</t>
  </si>
  <si>
    <t>Anaerobic Digestion Technologies</t>
  </si>
  <si>
    <t>Conditioning of a Biogas/Sour Gas Stream</t>
  </si>
  <si>
    <t>R0602315</t>
  </si>
  <si>
    <t>US Synthetics</t>
  </si>
  <si>
    <t>New Diamond Materials for Chromatography</t>
  </si>
  <si>
    <t>R0602191</t>
  </si>
  <si>
    <t>ME</t>
  </si>
  <si>
    <t>ECEn</t>
  </si>
  <si>
    <t>NURS</t>
  </si>
  <si>
    <t>P&amp;A</t>
  </si>
  <si>
    <t>Long, David</t>
  </si>
  <si>
    <t>Procerus Tech (AFOSR)</t>
  </si>
  <si>
    <t>OK State U. (US DOT)</t>
  </si>
  <si>
    <t>No Dakota Game &amp; Fish</t>
  </si>
  <si>
    <t>U of Chicago (NIH)</t>
  </si>
  <si>
    <t>Iowa State (NSF)</t>
  </si>
  <si>
    <t>X</t>
  </si>
  <si>
    <t>Surface and Interface Interactions of Nanoscale Carbon Materials</t>
  </si>
  <si>
    <t>NSF (Cornell)</t>
  </si>
  <si>
    <t>Etiology of Visibility Reduction, Nitrogen Deposition and Enhanced Ozone Formation at Capitol Reef National Park</t>
  </si>
  <si>
    <t>NSF (UVU)</t>
  </si>
  <si>
    <t>Hanson, Jaron</t>
  </si>
  <si>
    <t>Cultural Practices to Increase Seed Production of Wyoming Big Sagebrush</t>
  </si>
  <si>
    <t>USDA</t>
  </si>
  <si>
    <t>w/ Geary, Brad</t>
  </si>
  <si>
    <t>Anderson, Val</t>
  </si>
  <si>
    <t xml:space="preserve">Hansen, Jaron </t>
  </si>
  <si>
    <t>MRI: Acquisition of a versitile direct write micro patterning system for research and education</t>
  </si>
  <si>
    <t>NSF</t>
  </si>
  <si>
    <t>w/ Austin, Daniel</t>
  </si>
  <si>
    <t>Nordin, Gregory</t>
  </si>
  <si>
    <t>Maynes, Daniel</t>
  </si>
  <si>
    <t>Austin, Daniel E.</t>
  </si>
  <si>
    <t>Regional Geologic Mapping of Titan</t>
  </si>
  <si>
    <t>NASA Cassini Data Analysis Program</t>
  </si>
  <si>
    <t>Radebaugh, Jani</t>
  </si>
  <si>
    <t>Postpartum Depression and Help Seeking Behaviors in Immigrant Hispanic Women</t>
  </si>
  <si>
    <t>Association of Women's Health Obstetric and Neonatal Nurses</t>
  </si>
  <si>
    <t>w/ Callister, Lynn</t>
  </si>
  <si>
    <t>Litt, Emily</t>
  </si>
  <si>
    <t>Beckstrand, Renea</t>
  </si>
  <si>
    <t>Callister, Lynn</t>
  </si>
  <si>
    <t>MRI Consortium: Development of a Focal-plane L-band Array for the Green Bank Telescope</t>
  </si>
  <si>
    <t>w/ Warnick, Karl</t>
  </si>
  <si>
    <t xml:space="preserve">Jeffs, Brian D. </t>
  </si>
  <si>
    <t>Warnick, Karl</t>
  </si>
  <si>
    <t>Lab Table Construction Project</t>
  </si>
  <si>
    <t>Utah Department of Community and Culture</t>
  </si>
  <si>
    <t>Scheetz, Rod</t>
  </si>
  <si>
    <t>HUM</t>
  </si>
  <si>
    <t>Language Resource Center</t>
  </si>
  <si>
    <t>US Department of Education</t>
  </si>
  <si>
    <t>Belnap, Kirk</t>
  </si>
  <si>
    <t>M&amp;MB</t>
  </si>
  <si>
    <t>S. cerevisiae as a model system for studying protein aggregation cardiomyapathy</t>
  </si>
  <si>
    <t>NIH (U of U)</t>
  </si>
  <si>
    <t>Grose, Julianne H.</t>
  </si>
  <si>
    <t>FHSS</t>
  </si>
  <si>
    <t>Association of Short-term Pollution Exposures with Childhood Autoimmune Diseases</t>
  </si>
  <si>
    <t>EPA (Through Harvard)</t>
  </si>
  <si>
    <t>Pope, Arden</t>
  </si>
  <si>
    <t>Improved Enhanced Spatial Resolution Gridded Microwave Brightness Temperature Earth System Data Records</t>
  </si>
  <si>
    <t>NASA NSPIRES NNH10ZDA001N</t>
  </si>
  <si>
    <t>Utah Climate Literacy Partnership - BYU contribution</t>
  </si>
  <si>
    <t>NASA NSPIRES NNL10ZB1011C</t>
  </si>
  <si>
    <t>MRI: Acquisition of an Amnis ImageStreamX</t>
  </si>
  <si>
    <t>w/ Burnett, Sandra</t>
  </si>
  <si>
    <t xml:space="preserve">Willardson, Barry M. </t>
  </si>
  <si>
    <t>Poole, Brian D.</t>
  </si>
  <si>
    <t>Pitt, William G.</t>
  </si>
  <si>
    <t>O'Neill, Kim L.</t>
  </si>
  <si>
    <t xml:space="preserve">Lewis, Randy S. </t>
  </si>
  <si>
    <t>Kooyman, David L.</t>
  </si>
  <si>
    <t>Jensen, Brian D.</t>
  </si>
  <si>
    <t>Burton, Gregory F.</t>
  </si>
  <si>
    <t xml:space="preserve">Bridgewater, Laura C. </t>
  </si>
  <si>
    <t>Berges, Bradford K.</t>
  </si>
  <si>
    <t>Bell, John</t>
  </si>
  <si>
    <t>Burnett, Sandra</t>
  </si>
  <si>
    <t>Factors Contributing to the Emergence of Invasive Plant/Fire Cycles and it's impact on ecosystem function in Mojave Desert Shrublands</t>
  </si>
  <si>
    <t>Bureau of Land Management</t>
  </si>
  <si>
    <t>Aanderud, Zach</t>
  </si>
  <si>
    <t>St. Clair, Sam</t>
  </si>
  <si>
    <t>BYU-Moxtek-CNT templated windows</t>
  </si>
  <si>
    <t xml:space="preserve">Moxtek, Inc. </t>
  </si>
  <si>
    <t>NASA</t>
  </si>
  <si>
    <t>MATH</t>
  </si>
  <si>
    <t>BYU Math Circle Math Camp</t>
  </si>
  <si>
    <t>Mathematical Association of America</t>
  </si>
  <si>
    <t>Wright, David</t>
  </si>
  <si>
    <t>Supplement to NSF agreement  - AFRL</t>
  </si>
  <si>
    <t>NSF I/UCRC Program</t>
  </si>
  <si>
    <t>w/ Nelson, Brent</t>
  </si>
  <si>
    <t>Wirthlin, Mike</t>
  </si>
  <si>
    <t>Nelson, Brent</t>
  </si>
  <si>
    <t>EPA (Through U of U)</t>
  </si>
  <si>
    <t>National Science Foundation for Friction Stir Processing IUCRC</t>
  </si>
  <si>
    <t>Manufacturing Technologies Inc.</t>
  </si>
  <si>
    <t>w/ Nelson, Tracy</t>
  </si>
  <si>
    <t>Sorenson, Carl</t>
  </si>
  <si>
    <t>Matterwave Interferometry with Ion - REU Supplement</t>
  </si>
  <si>
    <t>Durfee, Dallin</t>
  </si>
  <si>
    <t>BIO</t>
  </si>
  <si>
    <r>
      <t xml:space="preserve">Characterization of mouth shape phenotype in the captive brood stock of June sucker, </t>
    </r>
    <r>
      <rPr>
        <i/>
        <sz val="8"/>
        <color theme="1"/>
        <rFont val="Georgia"/>
        <family val="1"/>
      </rPr>
      <t>Chasmistes liorus</t>
    </r>
  </si>
  <si>
    <t>Central Utah Water Conservancy District</t>
  </si>
  <si>
    <t>Belk, Mark</t>
  </si>
  <si>
    <t>ECON</t>
  </si>
  <si>
    <t xml:space="preserve">Incentives, Default Options, and Choices: Which Small Changes Work in increasing Fruit and Vegetable Consumption During School lunch </t>
  </si>
  <si>
    <t>USDA-ERS</t>
  </si>
  <si>
    <t>Price, Joseph</t>
  </si>
  <si>
    <t>Biomass-Coal Cofiring</t>
  </si>
  <si>
    <t>GE (USDA)</t>
  </si>
  <si>
    <t>w/ Baxter, Larry</t>
  </si>
  <si>
    <t>Fletcher, Tom</t>
  </si>
  <si>
    <t>Baxter, Larry</t>
  </si>
  <si>
    <t>Common Mechanisms of osteoarthritis in three mouse models</t>
  </si>
  <si>
    <t>NIH</t>
  </si>
  <si>
    <t>Seegmiller, Robert</t>
  </si>
  <si>
    <t>Friction Stir Welding of HSLA-65 steel</t>
  </si>
  <si>
    <t>Naval Research Laboratory</t>
  </si>
  <si>
    <t>Condition-Based Agent-enabled Health Maintenance Assistant</t>
  </si>
  <si>
    <t>21st Century Systems, Inc.</t>
  </si>
  <si>
    <t>Gorrell, Steve</t>
  </si>
  <si>
    <t>Waived I.C.</t>
  </si>
  <si>
    <t>Proposal Number</t>
  </si>
  <si>
    <t>Proposals this month :</t>
  </si>
  <si>
    <t>Average Proposal:</t>
  </si>
  <si>
    <t>Proposals</t>
  </si>
  <si>
    <t>MRI: Acquisition of a versatile direct write micro patterning system for research and education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</si>
</sst>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.00"/>
    <numFmt numFmtId="168" formatCode="&quot;$&quot;#,##0"/>
  </numFmts>
  <fonts count="19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i/>
      <sz val="8"/>
      <color theme="1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Helv"/>
    </font>
    <font>
      <b/>
      <sz val="1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Protection="1"/>
    <xf numFmtId="5" fontId="3" fillId="0" borderId="0" xfId="0" applyNumberFormat="1" applyFont="1" applyFill="1" applyBorder="1" applyProtection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5" fontId="9" fillId="0" borderId="1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5" fontId="10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5" fontId="9" fillId="4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5" fontId="9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" fillId="0" borderId="0" xfId="1"/>
    <xf numFmtId="14" fontId="1" fillId="0" borderId="0" xfId="1" applyNumberFormat="1"/>
    <xf numFmtId="0" fontId="12" fillId="0" borderId="0" xfId="1" applyFont="1"/>
    <xf numFmtId="14" fontId="12" fillId="0" borderId="0" xfId="1" applyNumberFormat="1" applyFont="1"/>
    <xf numFmtId="0" fontId="12" fillId="0" borderId="0" xfId="1" applyFont="1" applyAlignment="1">
      <alignment wrapTex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1" xfId="1" applyFont="1" applyBorder="1"/>
    <xf numFmtId="14" fontId="12" fillId="0" borderId="1" xfId="1" applyNumberFormat="1" applyFont="1" applyBorder="1"/>
    <xf numFmtId="168" fontId="12" fillId="0" borderId="1" xfId="1" applyNumberFormat="1" applyFont="1" applyBorder="1" applyAlignment="1">
      <alignment horizontal="right"/>
    </xf>
    <xf numFmtId="0" fontId="1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wrapText="1"/>
    </xf>
    <xf numFmtId="0" fontId="9" fillId="0" borderId="0" xfId="3" applyFont="1" applyBorder="1"/>
    <xf numFmtId="0" fontId="9" fillId="0" borderId="0" xfId="3" applyFont="1" applyBorder="1" applyAlignment="1">
      <alignment horizontal="left"/>
    </xf>
    <xf numFmtId="5" fontId="9" fillId="0" borderId="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center"/>
    </xf>
    <xf numFmtId="14" fontId="9" fillId="0" borderId="0" xfId="3" applyNumberFormat="1" applyFont="1" applyBorder="1" applyAlignment="1">
      <alignment horizontal="center"/>
    </xf>
    <xf numFmtId="5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6" fillId="0" borderId="0" xfId="3" applyFont="1" applyBorder="1"/>
    <xf numFmtId="0" fontId="8" fillId="0" borderId="0" xfId="3" applyFont="1" applyBorder="1" applyAlignment="1">
      <alignment horizontal="left"/>
    </xf>
    <xf numFmtId="5" fontId="8" fillId="0" borderId="0" xfId="3" applyNumberFormat="1" applyFont="1" applyBorder="1" applyAlignment="1">
      <alignment horizontal="right"/>
    </xf>
    <xf numFmtId="164" fontId="8" fillId="0" borderId="0" xfId="3" applyNumberFormat="1" applyFont="1" applyBorder="1" applyAlignment="1">
      <alignment horizontal="right"/>
    </xf>
    <xf numFmtId="14" fontId="8" fillId="0" borderId="0" xfId="3" applyNumberFormat="1" applyFont="1" applyBorder="1" applyAlignment="1">
      <alignment horizontal="center"/>
    </xf>
    <xf numFmtId="5" fontId="8" fillId="0" borderId="0" xfId="3" applyNumberFormat="1" applyFont="1" applyBorder="1" applyAlignment="1">
      <alignment horizontal="center"/>
    </xf>
    <xf numFmtId="0" fontId="8" fillId="0" borderId="0" xfId="3" applyFont="1" applyBorder="1"/>
    <xf numFmtId="167" fontId="8" fillId="0" borderId="1" xfId="4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right"/>
    </xf>
    <xf numFmtId="0" fontId="8" fillId="0" borderId="0" xfId="3" applyFont="1" applyBorder="1" applyAlignment="1">
      <alignment horizontal="right"/>
    </xf>
    <xf numFmtId="0" fontId="2" fillId="0" borderId="0" xfId="3" applyFont="1" applyBorder="1"/>
    <xf numFmtId="0" fontId="2" fillId="0" borderId="0" xfId="3" applyFont="1" applyBorder="1" applyAlignment="1">
      <alignment horizontal="left"/>
    </xf>
    <xf numFmtId="5" fontId="2" fillId="0" borderId="0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center"/>
    </xf>
    <xf numFmtId="14" fontId="17" fillId="0" borderId="0" xfId="3" applyNumberFormat="1" applyFont="1" applyBorder="1" applyAlignment="1">
      <alignment horizontal="center"/>
    </xf>
    <xf numFmtId="49" fontId="6" fillId="0" borderId="0" xfId="3" applyNumberFormat="1" applyFont="1" applyBorder="1" applyAlignment="1">
      <alignment horizontal="center"/>
    </xf>
    <xf numFmtId="0" fontId="15" fillId="0" borderId="0" xfId="3" applyBorder="1"/>
    <xf numFmtId="0" fontId="7" fillId="0" borderId="0" xfId="3" applyFont="1" applyBorder="1" applyAlignment="1"/>
    <xf numFmtId="14" fontId="7" fillId="0" borderId="0" xfId="3" applyNumberFormat="1" applyFont="1" applyBorder="1" applyAlignment="1"/>
    <xf numFmtId="0" fontId="7" fillId="0" borderId="0" xfId="3" applyFont="1" applyBorder="1" applyAlignment="1">
      <alignment horizontal="center"/>
    </xf>
    <xf numFmtId="49" fontId="18" fillId="0" borderId="0" xfId="3" applyNumberFormat="1" applyFont="1" applyBorder="1" applyAlignment="1">
      <alignment horizontal="center"/>
    </xf>
    <xf numFmtId="0" fontId="9" fillId="3" borderId="1" xfId="3" applyFont="1" applyFill="1" applyBorder="1" applyAlignment="1">
      <alignment horizontal="center" vertical="center" wrapText="1"/>
    </xf>
    <xf numFmtId="14" fontId="9" fillId="3" borderId="1" xfId="3" applyNumberFormat="1" applyFont="1" applyFill="1" applyBorder="1" applyAlignment="1">
      <alignment horizontal="center" vertical="center" wrapText="1"/>
    </xf>
    <xf numFmtId="164" fontId="9" fillId="3" borderId="1" xfId="3" applyNumberFormat="1" applyFont="1" applyFill="1" applyBorder="1" applyAlignment="1">
      <alignment horizontal="center" vertical="center" wrapText="1"/>
    </xf>
    <xf numFmtId="5" fontId="9" fillId="3" borderId="1" xfId="3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textRotation="180"/>
    </xf>
    <xf numFmtId="0" fontId="12" fillId="4" borderId="1" xfId="1" applyFont="1" applyFill="1" applyBorder="1"/>
    <xf numFmtId="0" fontId="12" fillId="4" borderId="1" xfId="1" applyFont="1" applyFill="1" applyBorder="1" applyAlignment="1">
      <alignment wrapText="1"/>
    </xf>
    <xf numFmtId="14" fontId="12" fillId="4" borderId="1" xfId="1" applyNumberFormat="1" applyFont="1" applyFill="1" applyBorder="1"/>
    <xf numFmtId="168" fontId="12" fillId="4" borderId="1" xfId="1" applyNumberFormat="1" applyFont="1" applyFill="1" applyBorder="1" applyAlignment="1">
      <alignment horizontal="right"/>
    </xf>
    <xf numFmtId="0" fontId="12" fillId="4" borderId="1" xfId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 vertical="center"/>
    </xf>
    <xf numFmtId="168" fontId="12" fillId="4" borderId="1" xfId="2" applyNumberFormat="1" applyFont="1" applyFill="1" applyBorder="1" applyAlignment="1">
      <alignment horizontal="right"/>
    </xf>
    <xf numFmtId="0" fontId="12" fillId="0" borderId="0" xfId="1" applyFont="1" applyFill="1" applyBorder="1"/>
    <xf numFmtId="0" fontId="12" fillId="0" borderId="0" xfId="1" applyFont="1" applyBorder="1"/>
    <xf numFmtId="0" fontId="12" fillId="0" borderId="0" xfId="1" applyFont="1" applyFill="1" applyBorder="1" applyAlignment="1">
      <alignment wrapText="1"/>
    </xf>
    <xf numFmtId="14" fontId="12" fillId="0" borderId="0" xfId="1" applyNumberFormat="1" applyFont="1" applyBorder="1"/>
    <xf numFmtId="167" fontId="12" fillId="0" borderId="0" xfId="1" applyNumberFormat="1" applyFont="1" applyBorder="1" applyAlignment="1">
      <alignment horizontal="right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2" fillId="3" borderId="1" xfId="1" applyFont="1" applyFill="1" applyBorder="1"/>
    <xf numFmtId="0" fontId="12" fillId="3" borderId="1" xfId="1" applyFont="1" applyFill="1" applyBorder="1" applyAlignment="1">
      <alignment wrapText="1"/>
    </xf>
    <xf numFmtId="14" fontId="12" fillId="3" borderId="1" xfId="1" applyNumberFormat="1" applyFont="1" applyFill="1" applyBorder="1"/>
    <xf numFmtId="168" fontId="12" fillId="3" borderId="1" xfId="1" applyNumberFormat="1" applyFont="1" applyFill="1" applyBorder="1" applyAlignment="1">
      <alignment horizontal="right"/>
    </xf>
    <xf numFmtId="0" fontId="12" fillId="3" borderId="1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 vertical="center"/>
    </xf>
    <xf numFmtId="0" fontId="1" fillId="3" borderId="1" xfId="1" applyFill="1" applyBorder="1"/>
    <xf numFmtId="168" fontId="12" fillId="3" borderId="1" xfId="2" applyNumberFormat="1" applyFont="1" applyFill="1" applyBorder="1" applyAlignment="1">
      <alignment horizontal="right"/>
    </xf>
    <xf numFmtId="0" fontId="9" fillId="3" borderId="1" xfId="3" applyFont="1" applyFill="1" applyBorder="1"/>
    <xf numFmtId="0" fontId="9" fillId="3" borderId="1" xfId="3" applyFont="1" applyFill="1" applyBorder="1" applyAlignment="1">
      <alignment wrapText="1"/>
    </xf>
    <xf numFmtId="0" fontId="9" fillId="3" borderId="1" xfId="3" applyFont="1" applyFill="1" applyBorder="1" applyAlignment="1">
      <alignment horizontal="center" wrapText="1"/>
    </xf>
    <xf numFmtId="14" fontId="9" fillId="3" borderId="1" xfId="3" applyNumberFormat="1" applyFont="1" applyFill="1" applyBorder="1" applyAlignment="1">
      <alignment horizontal="center"/>
    </xf>
    <xf numFmtId="168" fontId="9" fillId="3" borderId="1" xfId="3" applyNumberFormat="1" applyFont="1" applyFill="1" applyBorder="1" applyAlignment="1">
      <alignment horizontal="right"/>
    </xf>
    <xf numFmtId="0" fontId="9" fillId="3" borderId="1" xfId="3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180"/>
    </xf>
    <xf numFmtId="0" fontId="9" fillId="2" borderId="1" xfId="0" applyFont="1" applyFill="1" applyBorder="1" applyAlignment="1">
      <alignment horizontal="center" vertical="center" textRotation="180"/>
    </xf>
    <xf numFmtId="5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right"/>
    </xf>
    <xf numFmtId="0" fontId="9" fillId="0" borderId="0" xfId="3" applyFont="1" applyBorder="1" applyAlignment="1">
      <alignment horizontal="center" vertical="center" textRotation="180"/>
    </xf>
    <xf numFmtId="0" fontId="9" fillId="2" borderId="1" xfId="3" applyFont="1" applyFill="1" applyBorder="1" applyAlignment="1">
      <alignment horizontal="center" vertical="center" wrapText="1"/>
    </xf>
    <xf numFmtId="14" fontId="9" fillId="2" borderId="1" xfId="3" applyNumberFormat="1" applyFont="1" applyFill="1" applyBorder="1" applyAlignment="1">
      <alignment horizontal="center" vertical="center" wrapText="1"/>
    </xf>
    <xf numFmtId="14" fontId="9" fillId="2" borderId="3" xfId="3" applyNumberFormat="1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164" fontId="9" fillId="2" borderId="3" xfId="3" applyNumberFormat="1" applyFont="1" applyFill="1" applyBorder="1" applyAlignment="1">
      <alignment horizontal="center" vertical="center" wrapText="1"/>
    </xf>
    <xf numFmtId="5" fontId="9" fillId="2" borderId="1" xfId="3" applyNumberFormat="1" applyFont="1" applyFill="1" applyBorder="1" applyAlignment="1">
      <alignment horizontal="center" vertical="center" wrapText="1"/>
    </xf>
    <xf numFmtId="5" fontId="9" fillId="2" borderId="3" xfId="3" applyNumberFormat="1" applyFont="1" applyFill="1" applyBorder="1" applyAlignment="1">
      <alignment horizontal="center" vertical="center" wrapText="1"/>
    </xf>
  </cellXfs>
  <cellStyles count="5">
    <cellStyle name="Currency 2" xfId="4"/>
    <cellStyle name="Currency 3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43"/>
  <sheetViews>
    <sheetView zoomScaleNormal="100" workbookViewId="0">
      <pane ySplit="11" topLeftCell="A12" activePane="bottomLeft" state="frozen"/>
      <selection pane="bottomLeft" activeCell="D25" sqref="D25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2.7109375" style="4" bestFit="1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3" width="4" style="6" customWidth="1"/>
  </cols>
  <sheetData>
    <row r="1" spans="1:16" ht="24" customHeight="1">
      <c r="B1" s="66"/>
      <c r="C1" s="66"/>
      <c r="D1" s="35" t="s">
        <v>0</v>
      </c>
      <c r="E1" s="66"/>
      <c r="F1" s="66"/>
      <c r="G1" s="66"/>
      <c r="H1" s="66"/>
      <c r="I1" s="66"/>
      <c r="J1" s="66"/>
      <c r="K1" s="66"/>
      <c r="L1" s="66"/>
    </row>
    <row r="2" spans="1:16" ht="12.75" customHeight="1">
      <c r="A2" s="36"/>
      <c r="B2" s="67">
        <v>2010</v>
      </c>
      <c r="C2" s="37"/>
      <c r="D2" s="65" t="s">
        <v>19</v>
      </c>
      <c r="E2" s="38"/>
      <c r="F2" s="36"/>
      <c r="G2" s="31"/>
      <c r="H2" s="67">
        <v>2009</v>
      </c>
      <c r="I2" s="36"/>
      <c r="J2" s="36"/>
      <c r="K2" s="36"/>
      <c r="L2" s="39"/>
    </row>
    <row r="3" spans="1:16" ht="12.75" customHeight="1">
      <c r="A3" s="40" t="s">
        <v>1</v>
      </c>
      <c r="B3" s="41">
        <v>133</v>
      </c>
      <c r="C3" s="37"/>
      <c r="D3" s="155" t="s">
        <v>18</v>
      </c>
      <c r="E3" s="38"/>
      <c r="F3" s="36"/>
      <c r="G3" s="40" t="s">
        <v>1</v>
      </c>
      <c r="H3" s="32">
        <v>160</v>
      </c>
      <c r="I3" s="36"/>
      <c r="J3" s="36"/>
      <c r="K3" s="36"/>
      <c r="L3" s="39"/>
    </row>
    <row r="4" spans="1:16" ht="12.75" customHeight="1">
      <c r="A4" s="40" t="s">
        <v>2</v>
      </c>
      <c r="B4" s="41">
        <v>97</v>
      </c>
      <c r="C4" s="36"/>
      <c r="D4" s="155"/>
      <c r="E4" s="42"/>
      <c r="F4" s="36"/>
      <c r="G4" s="40" t="s">
        <v>2</v>
      </c>
      <c r="H4" s="32">
        <v>90</v>
      </c>
      <c r="I4" s="36"/>
      <c r="J4" s="36"/>
      <c r="K4" s="36"/>
      <c r="L4" s="39"/>
    </row>
    <row r="5" spans="1:16" ht="12.75" customHeight="1">
      <c r="A5" s="40" t="s">
        <v>3</v>
      </c>
      <c r="B5" s="33">
        <v>7236481</v>
      </c>
      <c r="C5" s="36"/>
      <c r="E5" s="42"/>
      <c r="F5" s="36"/>
      <c r="G5" s="40" t="s">
        <v>3</v>
      </c>
      <c r="H5" s="33">
        <v>7088238</v>
      </c>
      <c r="I5" s="36"/>
      <c r="J5" s="43"/>
      <c r="K5" s="37"/>
      <c r="L5" s="39"/>
    </row>
    <row r="6" spans="1:16" ht="6" customHeight="1">
      <c r="A6" s="43"/>
      <c r="B6" s="43"/>
      <c r="C6" s="43"/>
      <c r="D6" s="43"/>
      <c r="E6" s="42"/>
      <c r="F6" s="44"/>
      <c r="G6" s="44"/>
      <c r="H6" s="45"/>
      <c r="I6" s="41"/>
      <c r="J6" s="43"/>
      <c r="K6" s="37"/>
      <c r="L6" s="39"/>
    </row>
    <row r="7" spans="1:16" ht="12.75" customHeight="1">
      <c r="A7" s="161" t="s">
        <v>4</v>
      </c>
      <c r="B7" s="161"/>
      <c r="C7" s="68">
        <v>26</v>
      </c>
      <c r="D7" s="69">
        <f>SUM(H12:H43)</f>
        <v>1950721</v>
      </c>
      <c r="E7" s="38"/>
      <c r="F7" s="38"/>
      <c r="G7" s="46"/>
      <c r="H7" s="47"/>
      <c r="I7" s="34"/>
      <c r="J7" s="37"/>
      <c r="K7" s="37"/>
      <c r="L7" s="39"/>
      <c r="M7" s="163" t="s">
        <v>15</v>
      </c>
    </row>
    <row r="8" spans="1:16" s="2" customFormat="1" ht="12.75" customHeight="1">
      <c r="A8" s="162" t="s">
        <v>5</v>
      </c>
      <c r="B8" s="162" t="s">
        <v>6</v>
      </c>
      <c r="C8" s="162" t="s">
        <v>7</v>
      </c>
      <c r="D8" s="156" t="s">
        <v>8</v>
      </c>
      <c r="E8" s="159" t="s">
        <v>16</v>
      </c>
      <c r="F8" s="159" t="s">
        <v>17</v>
      </c>
      <c r="G8" s="160" t="s">
        <v>9</v>
      </c>
      <c r="H8" s="165" t="s">
        <v>10</v>
      </c>
      <c r="I8" s="166" t="s">
        <v>11</v>
      </c>
      <c r="J8" s="162" t="s">
        <v>12</v>
      </c>
      <c r="K8" s="162" t="s">
        <v>13</v>
      </c>
      <c r="L8" s="164" t="s">
        <v>14</v>
      </c>
      <c r="M8" s="163"/>
    </row>
    <row r="9" spans="1:16" s="2" customFormat="1" ht="12.75" customHeight="1">
      <c r="A9" s="162"/>
      <c r="B9" s="162"/>
      <c r="C9" s="162"/>
      <c r="D9" s="157"/>
      <c r="E9" s="159"/>
      <c r="F9" s="159"/>
      <c r="G9" s="160"/>
      <c r="H9" s="165"/>
      <c r="I9" s="166"/>
      <c r="J9" s="162"/>
      <c r="K9" s="162"/>
      <c r="L9" s="164"/>
      <c r="M9" s="163"/>
      <c r="O9" s="11"/>
      <c r="P9" s="11"/>
    </row>
    <row r="10" spans="1:16" s="2" customFormat="1" ht="12.75" customHeight="1">
      <c r="A10" s="162"/>
      <c r="B10" s="162"/>
      <c r="C10" s="162"/>
      <c r="D10" s="158"/>
      <c r="E10" s="159"/>
      <c r="F10" s="159"/>
      <c r="G10" s="160"/>
      <c r="H10" s="165"/>
      <c r="I10" s="166"/>
      <c r="J10" s="162"/>
      <c r="K10" s="162"/>
      <c r="L10" s="164"/>
      <c r="M10" s="163"/>
      <c r="O10" s="11"/>
      <c r="P10" s="11"/>
    </row>
    <row r="11" spans="1:16" s="9" customFormat="1" ht="3" customHeight="1">
      <c r="A11" s="48"/>
      <c r="B11" s="12"/>
      <c r="C11" s="12"/>
      <c r="D11" s="49"/>
      <c r="E11" s="29"/>
      <c r="F11" s="29"/>
      <c r="G11" s="13"/>
      <c r="H11" s="14"/>
      <c r="I11" s="15"/>
      <c r="J11" s="12"/>
      <c r="K11" s="12"/>
      <c r="L11" s="50"/>
      <c r="M11" s="10"/>
      <c r="O11" s="10"/>
      <c r="P11" s="10"/>
    </row>
    <row r="12" spans="1:16" s="9" customFormat="1" ht="12.75" customHeight="1">
      <c r="A12" s="54" t="s">
        <v>60</v>
      </c>
      <c r="B12" s="54"/>
      <c r="C12" s="54" t="s">
        <v>61</v>
      </c>
      <c r="D12" s="63" t="s">
        <v>62</v>
      </c>
      <c r="E12" s="55">
        <v>40269</v>
      </c>
      <c r="F12" s="55">
        <v>40451</v>
      </c>
      <c r="G12" s="56" t="s">
        <v>63</v>
      </c>
      <c r="H12" s="57">
        <v>21604</v>
      </c>
      <c r="I12" s="58" t="s">
        <v>24</v>
      </c>
      <c r="J12" s="58" t="s">
        <v>64</v>
      </c>
      <c r="K12" s="58" t="s">
        <v>25</v>
      </c>
      <c r="L12" s="58">
        <v>3</v>
      </c>
      <c r="M12" s="10"/>
      <c r="O12" s="10"/>
      <c r="P12" s="10"/>
    </row>
    <row r="13" spans="1:16" s="9" customFormat="1" ht="12.75" customHeight="1">
      <c r="A13" s="54" t="s">
        <v>42</v>
      </c>
      <c r="B13" s="54"/>
      <c r="C13" s="54" t="s">
        <v>141</v>
      </c>
      <c r="D13" s="63" t="s">
        <v>43</v>
      </c>
      <c r="E13" s="55">
        <v>39264</v>
      </c>
      <c r="F13" s="55">
        <v>40359</v>
      </c>
      <c r="G13" s="56" t="s">
        <v>44</v>
      </c>
      <c r="H13" s="57">
        <v>18394</v>
      </c>
      <c r="I13" s="58" t="s">
        <v>33</v>
      </c>
      <c r="J13" s="58" t="s">
        <v>45</v>
      </c>
      <c r="K13" s="58" t="s">
        <v>25</v>
      </c>
      <c r="L13" s="58">
        <v>2</v>
      </c>
      <c r="M13" s="10"/>
      <c r="O13" s="10"/>
      <c r="P13" s="10"/>
    </row>
    <row r="14" spans="1:16" s="9" customFormat="1" ht="12.75" customHeight="1">
      <c r="A14" s="54" t="s">
        <v>36</v>
      </c>
      <c r="B14" s="54"/>
      <c r="C14" s="54" t="s">
        <v>140</v>
      </c>
      <c r="D14" s="63" t="s">
        <v>39</v>
      </c>
      <c r="E14" s="55">
        <v>40113</v>
      </c>
      <c r="F14" s="55">
        <v>41029</v>
      </c>
      <c r="G14" s="56" t="s">
        <v>41</v>
      </c>
      <c r="H14" s="57">
        <v>74026</v>
      </c>
      <c r="I14" s="58" t="s">
        <v>33</v>
      </c>
      <c r="J14" s="58" t="s">
        <v>136</v>
      </c>
      <c r="K14" s="58" t="s">
        <v>25</v>
      </c>
      <c r="L14" s="58">
        <v>2</v>
      </c>
      <c r="M14" s="10"/>
      <c r="O14" s="10"/>
      <c r="P14" s="10"/>
    </row>
    <row r="15" spans="1:16" s="9" customFormat="1" ht="12.75" customHeight="1">
      <c r="A15" s="70" t="s">
        <v>36</v>
      </c>
      <c r="B15" s="70"/>
      <c r="C15" s="70" t="s">
        <v>79</v>
      </c>
      <c r="D15" s="71" t="s">
        <v>80</v>
      </c>
      <c r="E15" s="72">
        <v>39722</v>
      </c>
      <c r="F15" s="72">
        <v>40447</v>
      </c>
      <c r="G15" s="73" t="s">
        <v>81</v>
      </c>
      <c r="H15" s="74">
        <v>110701</v>
      </c>
      <c r="I15" s="75" t="s">
        <v>33</v>
      </c>
      <c r="J15" s="75" t="s">
        <v>136</v>
      </c>
      <c r="K15" s="75" t="s">
        <v>25</v>
      </c>
      <c r="L15" s="75">
        <v>2</v>
      </c>
      <c r="M15" s="10"/>
    </row>
    <row r="16" spans="1:16" s="9" customFormat="1" ht="12.75" customHeight="1">
      <c r="A16" s="53" t="s">
        <v>139</v>
      </c>
      <c r="B16" s="54"/>
      <c r="C16" s="54" t="s">
        <v>26</v>
      </c>
      <c r="D16" s="63" t="s">
        <v>27</v>
      </c>
      <c r="E16" s="55">
        <v>40210</v>
      </c>
      <c r="F16" s="55">
        <v>40283</v>
      </c>
      <c r="G16" s="56" t="s">
        <v>28</v>
      </c>
      <c r="H16" s="57">
        <v>11955</v>
      </c>
      <c r="I16" s="58" t="s">
        <v>24</v>
      </c>
      <c r="J16" s="58" t="s">
        <v>136</v>
      </c>
      <c r="K16" s="58" t="s">
        <v>25</v>
      </c>
      <c r="L16" s="58">
        <v>4</v>
      </c>
      <c r="M16" s="10"/>
    </row>
    <row r="17" spans="1:13" s="9" customFormat="1" ht="12.75" customHeight="1">
      <c r="A17" s="54" t="s">
        <v>75</v>
      </c>
      <c r="B17" s="54"/>
      <c r="C17" s="54" t="s">
        <v>76</v>
      </c>
      <c r="D17" s="63" t="s">
        <v>77</v>
      </c>
      <c r="E17" s="55">
        <v>40299</v>
      </c>
      <c r="F17" s="55">
        <v>42124</v>
      </c>
      <c r="G17" s="56" t="s">
        <v>78</v>
      </c>
      <c r="H17" s="57">
        <v>400000</v>
      </c>
      <c r="I17" s="58" t="s">
        <v>24</v>
      </c>
      <c r="J17" s="58" t="s">
        <v>135</v>
      </c>
      <c r="K17" s="58" t="s">
        <v>25</v>
      </c>
      <c r="L17" s="58">
        <v>1</v>
      </c>
      <c r="M17" s="10"/>
    </row>
    <row r="18" spans="1:13" s="9" customFormat="1" ht="12.75" customHeight="1">
      <c r="A18" s="54" t="s">
        <v>37</v>
      </c>
      <c r="B18" s="54" t="s">
        <v>40</v>
      </c>
      <c r="C18" s="54" t="s">
        <v>140</v>
      </c>
      <c r="D18" s="63" t="s">
        <v>39</v>
      </c>
      <c r="E18" s="55">
        <v>40113</v>
      </c>
      <c r="F18" s="55">
        <v>41029</v>
      </c>
      <c r="G18" s="56" t="s">
        <v>41</v>
      </c>
      <c r="H18" s="57">
        <v>74026</v>
      </c>
      <c r="I18" s="58" t="s">
        <v>33</v>
      </c>
      <c r="J18" s="58" t="s">
        <v>135</v>
      </c>
      <c r="K18" s="58" t="s">
        <v>25</v>
      </c>
      <c r="L18" s="58">
        <v>2</v>
      </c>
      <c r="M18" s="10"/>
    </row>
    <row r="19" spans="1:13" s="9" customFormat="1" ht="12.75" customHeight="1">
      <c r="A19" s="70" t="s">
        <v>38</v>
      </c>
      <c r="B19" s="70" t="s">
        <v>40</v>
      </c>
      <c r="C19" s="70" t="s">
        <v>140</v>
      </c>
      <c r="D19" s="71" t="s">
        <v>39</v>
      </c>
      <c r="E19" s="72">
        <v>40113</v>
      </c>
      <c r="F19" s="72">
        <v>41029</v>
      </c>
      <c r="G19" s="73" t="s">
        <v>41</v>
      </c>
      <c r="H19" s="74">
        <v>74025</v>
      </c>
      <c r="I19" s="75" t="s">
        <v>33</v>
      </c>
      <c r="J19" s="75" t="s">
        <v>135</v>
      </c>
      <c r="K19" s="75" t="s">
        <v>25</v>
      </c>
      <c r="L19" s="75">
        <v>2</v>
      </c>
      <c r="M19" s="10"/>
    </row>
    <row r="20" spans="1:13" s="9" customFormat="1" ht="12.75" customHeight="1">
      <c r="A20" s="53" t="s">
        <v>20</v>
      </c>
      <c r="B20" s="54"/>
      <c r="C20" s="54" t="s">
        <v>21</v>
      </c>
      <c r="D20" s="63" t="s">
        <v>22</v>
      </c>
      <c r="E20" s="55">
        <v>40165</v>
      </c>
      <c r="F20" s="55">
        <v>40421</v>
      </c>
      <c r="G20" s="56" t="s">
        <v>23</v>
      </c>
      <c r="H20" s="57">
        <v>3500</v>
      </c>
      <c r="I20" s="58" t="s">
        <v>24</v>
      </c>
      <c r="J20" s="58" t="s">
        <v>135</v>
      </c>
      <c r="K20" s="58" t="s">
        <v>25</v>
      </c>
      <c r="L20" s="58">
        <v>1</v>
      </c>
      <c r="M20" s="10"/>
    </row>
    <row r="21" spans="1:13" s="9" customFormat="1" ht="12.75" customHeight="1">
      <c r="A21" s="54" t="s">
        <v>20</v>
      </c>
      <c r="B21" s="54"/>
      <c r="C21" s="54" t="s">
        <v>50</v>
      </c>
      <c r="D21" s="63" t="s">
        <v>51</v>
      </c>
      <c r="E21" s="55">
        <v>40269</v>
      </c>
      <c r="F21" s="55">
        <v>40999</v>
      </c>
      <c r="G21" s="56" t="s">
        <v>71</v>
      </c>
      <c r="H21" s="57">
        <v>17500</v>
      </c>
      <c r="I21" s="58" t="s">
        <v>24</v>
      </c>
      <c r="J21" s="58" t="s">
        <v>135</v>
      </c>
      <c r="K21" s="58" t="s">
        <v>25</v>
      </c>
      <c r="L21" s="58">
        <v>4</v>
      </c>
      <c r="M21" s="10"/>
    </row>
    <row r="22" spans="1:13" s="9" customFormat="1" ht="12.75" customHeight="1">
      <c r="A22" s="54" t="s">
        <v>52</v>
      </c>
      <c r="B22" s="54" t="s">
        <v>53</v>
      </c>
      <c r="C22" s="54" t="s">
        <v>50</v>
      </c>
      <c r="D22" s="63" t="s">
        <v>51</v>
      </c>
      <c r="E22" s="55">
        <v>40269</v>
      </c>
      <c r="F22" s="55">
        <v>40999</v>
      </c>
      <c r="G22" s="56" t="s">
        <v>71</v>
      </c>
      <c r="H22" s="57">
        <v>17500</v>
      </c>
      <c r="I22" s="58" t="s">
        <v>24</v>
      </c>
      <c r="J22" s="58" t="s">
        <v>135</v>
      </c>
      <c r="K22" s="58" t="s">
        <v>25</v>
      </c>
      <c r="L22" s="58">
        <v>4</v>
      </c>
      <c r="M22" s="10"/>
    </row>
    <row r="23" spans="1:13" s="9" customFormat="1" ht="12.75" customHeight="1">
      <c r="A23" s="77" t="s">
        <v>119</v>
      </c>
      <c r="B23" s="77"/>
      <c r="C23" s="77" t="s">
        <v>120</v>
      </c>
      <c r="D23" s="71" t="s">
        <v>121</v>
      </c>
      <c r="E23" s="72">
        <v>40284</v>
      </c>
      <c r="F23" s="72">
        <v>40543</v>
      </c>
      <c r="G23" s="73" t="s">
        <v>122</v>
      </c>
      <c r="H23" s="76">
        <v>47380</v>
      </c>
      <c r="I23" s="75" t="s">
        <v>24</v>
      </c>
      <c r="J23" s="75" t="s">
        <v>123</v>
      </c>
      <c r="K23" s="75" t="s">
        <v>124</v>
      </c>
      <c r="L23" s="75">
        <v>4</v>
      </c>
      <c r="M23" s="10"/>
    </row>
    <row r="24" spans="1:13" s="9" customFormat="1" ht="12.75" customHeight="1">
      <c r="A24" s="53" t="s">
        <v>119</v>
      </c>
      <c r="B24" s="53"/>
      <c r="C24" s="53" t="s">
        <v>125</v>
      </c>
      <c r="D24" s="63" t="s">
        <v>126</v>
      </c>
      <c r="E24" s="55">
        <v>40296</v>
      </c>
      <c r="F24" s="55">
        <v>40360</v>
      </c>
      <c r="G24" s="56" t="s">
        <v>127</v>
      </c>
      <c r="H24" s="59">
        <v>5000</v>
      </c>
      <c r="I24" s="58" t="s">
        <v>33</v>
      </c>
      <c r="J24" s="58" t="s">
        <v>123</v>
      </c>
      <c r="K24" s="58" t="s">
        <v>124</v>
      </c>
      <c r="L24" s="58">
        <v>4</v>
      </c>
      <c r="M24" s="10"/>
    </row>
    <row r="25" spans="1:13" s="9" customFormat="1" ht="12.75" customHeight="1">
      <c r="A25" s="54" t="s">
        <v>101</v>
      </c>
      <c r="B25" s="54"/>
      <c r="C25" s="54" t="s">
        <v>102</v>
      </c>
      <c r="D25" s="63" t="s">
        <v>103</v>
      </c>
      <c r="E25" s="55">
        <v>40179</v>
      </c>
      <c r="F25" s="55">
        <v>40543</v>
      </c>
      <c r="G25" s="56" t="s">
        <v>104</v>
      </c>
      <c r="H25" s="57">
        <v>10440</v>
      </c>
      <c r="I25" s="58" t="s">
        <v>33</v>
      </c>
      <c r="J25" s="58" t="s">
        <v>105</v>
      </c>
      <c r="K25" s="58" t="s">
        <v>59</v>
      </c>
      <c r="L25" s="58">
        <v>4</v>
      </c>
      <c r="M25" s="10"/>
    </row>
    <row r="26" spans="1:13" s="9" customFormat="1" ht="12.75" customHeight="1">
      <c r="A26" s="54" t="s">
        <v>93</v>
      </c>
      <c r="B26" s="54"/>
      <c r="C26" s="54" t="s">
        <v>94</v>
      </c>
      <c r="D26" s="63" t="s">
        <v>95</v>
      </c>
      <c r="E26" s="55">
        <v>40299</v>
      </c>
      <c r="F26" s="55">
        <v>40451</v>
      </c>
      <c r="G26" s="56" t="s">
        <v>106</v>
      </c>
      <c r="H26" s="57">
        <v>12485</v>
      </c>
      <c r="I26" s="58" t="s">
        <v>33</v>
      </c>
      <c r="J26" s="58" t="s">
        <v>96</v>
      </c>
      <c r="K26" s="58" t="s">
        <v>59</v>
      </c>
      <c r="L26" s="58">
        <v>1</v>
      </c>
      <c r="M26" s="10"/>
    </row>
    <row r="27" spans="1:13" s="9" customFormat="1" ht="12.75" customHeight="1">
      <c r="A27" s="70" t="s">
        <v>54</v>
      </c>
      <c r="B27" s="70"/>
      <c r="C27" s="70" t="s">
        <v>55</v>
      </c>
      <c r="D27" s="71" t="s">
        <v>56</v>
      </c>
      <c r="E27" s="72">
        <v>44013</v>
      </c>
      <c r="F27" s="72">
        <v>40724</v>
      </c>
      <c r="G27" s="73" t="s">
        <v>57</v>
      </c>
      <c r="H27" s="74">
        <v>19500</v>
      </c>
      <c r="I27" s="75" t="s">
        <v>24</v>
      </c>
      <c r="J27" s="75" t="s">
        <v>58</v>
      </c>
      <c r="K27" s="75" t="s">
        <v>59</v>
      </c>
      <c r="L27" s="75">
        <v>4</v>
      </c>
      <c r="M27" s="10"/>
    </row>
    <row r="28" spans="1:13" s="9" customFormat="1" ht="12.75" customHeight="1">
      <c r="A28" s="54" t="s">
        <v>65</v>
      </c>
      <c r="B28" s="54"/>
      <c r="C28" s="54" t="s">
        <v>142</v>
      </c>
      <c r="D28" s="63" t="s">
        <v>66</v>
      </c>
      <c r="E28" s="55">
        <v>40269</v>
      </c>
      <c r="F28" s="55">
        <v>41820</v>
      </c>
      <c r="G28" s="56" t="s">
        <v>67</v>
      </c>
      <c r="H28" s="57">
        <v>160000</v>
      </c>
      <c r="I28" s="58" t="s">
        <v>24</v>
      </c>
      <c r="J28" s="58" t="s">
        <v>58</v>
      </c>
      <c r="K28" s="58" t="s">
        <v>59</v>
      </c>
      <c r="L28" s="58">
        <v>3</v>
      </c>
      <c r="M28" s="10"/>
    </row>
    <row r="29" spans="1:13" s="9" customFormat="1" ht="12.75" customHeight="1">
      <c r="A29" s="54" t="s">
        <v>65</v>
      </c>
      <c r="B29" s="54"/>
      <c r="C29" s="54" t="s">
        <v>107</v>
      </c>
      <c r="D29" s="63" t="s">
        <v>108</v>
      </c>
      <c r="E29" s="55">
        <v>40283</v>
      </c>
      <c r="F29" s="55">
        <v>41090</v>
      </c>
      <c r="G29" s="56" t="s">
        <v>109</v>
      </c>
      <c r="H29" s="57">
        <v>41608</v>
      </c>
      <c r="I29" s="58" t="s">
        <v>24</v>
      </c>
      <c r="J29" s="58" t="s">
        <v>58</v>
      </c>
      <c r="K29" s="58" t="s">
        <v>59</v>
      </c>
      <c r="L29" s="58">
        <v>3</v>
      </c>
      <c r="M29" s="10"/>
    </row>
    <row r="30" spans="1:13" s="9" customFormat="1" ht="12.75" customHeight="1">
      <c r="A30" s="54" t="s">
        <v>65</v>
      </c>
      <c r="B30" s="54"/>
      <c r="C30" s="54" t="s">
        <v>107</v>
      </c>
      <c r="D30" s="63" t="s">
        <v>112</v>
      </c>
      <c r="E30" s="55">
        <v>40179</v>
      </c>
      <c r="F30" s="55">
        <v>41090</v>
      </c>
      <c r="G30" s="56" t="s">
        <v>113</v>
      </c>
      <c r="H30" s="59">
        <v>32700</v>
      </c>
      <c r="I30" s="58" t="s">
        <v>24</v>
      </c>
      <c r="J30" s="58" t="s">
        <v>58</v>
      </c>
      <c r="K30" s="58" t="s">
        <v>59</v>
      </c>
      <c r="L30" s="58">
        <v>3</v>
      </c>
      <c r="M30" s="10"/>
    </row>
    <row r="31" spans="1:13" s="9" customFormat="1" ht="12.75" customHeight="1">
      <c r="A31" s="70" t="s">
        <v>82</v>
      </c>
      <c r="B31" s="70"/>
      <c r="C31" s="70" t="s">
        <v>83</v>
      </c>
      <c r="D31" s="71" t="s">
        <v>84</v>
      </c>
      <c r="E31" s="72">
        <v>40238</v>
      </c>
      <c r="F31" s="72">
        <v>40724</v>
      </c>
      <c r="G31" s="73" t="s">
        <v>85</v>
      </c>
      <c r="H31" s="74">
        <v>10000</v>
      </c>
      <c r="I31" s="75" t="s">
        <v>24</v>
      </c>
      <c r="J31" s="75" t="s">
        <v>58</v>
      </c>
      <c r="K31" s="75" t="s">
        <v>59</v>
      </c>
      <c r="L31" s="75">
        <v>4</v>
      </c>
      <c r="M31" s="10"/>
    </row>
    <row r="32" spans="1:13" s="9" customFormat="1" ht="12.75" customHeight="1">
      <c r="A32" s="54" t="s">
        <v>110</v>
      </c>
      <c r="B32" s="54" t="s">
        <v>111</v>
      </c>
      <c r="C32" s="54" t="s">
        <v>107</v>
      </c>
      <c r="D32" s="63" t="s">
        <v>108</v>
      </c>
      <c r="E32" s="55">
        <v>40283</v>
      </c>
      <c r="F32" s="55">
        <v>41090</v>
      </c>
      <c r="G32" s="56" t="s">
        <v>109</v>
      </c>
      <c r="H32" s="57">
        <v>41607</v>
      </c>
      <c r="I32" s="58" t="s">
        <v>24</v>
      </c>
      <c r="J32" s="58" t="s">
        <v>58</v>
      </c>
      <c r="K32" s="58" t="s">
        <v>59</v>
      </c>
      <c r="L32" s="58">
        <v>3</v>
      </c>
      <c r="M32" s="10"/>
    </row>
    <row r="33" spans="1:75" s="9" customFormat="1" ht="12.75" customHeight="1">
      <c r="A33" s="54" t="s">
        <v>72</v>
      </c>
      <c r="B33" s="54"/>
      <c r="C33" s="54" t="s">
        <v>144</v>
      </c>
      <c r="D33" s="63" t="s">
        <v>73</v>
      </c>
      <c r="E33" s="55">
        <v>39902</v>
      </c>
      <c r="F33" s="55">
        <v>40602</v>
      </c>
      <c r="G33" s="56" t="s">
        <v>74</v>
      </c>
      <c r="H33" s="57">
        <v>155293</v>
      </c>
      <c r="I33" s="58" t="s">
        <v>33</v>
      </c>
      <c r="J33" s="58" t="s">
        <v>58</v>
      </c>
      <c r="K33" s="58" t="s">
        <v>59</v>
      </c>
      <c r="L33" s="58">
        <v>2</v>
      </c>
      <c r="M33" s="10"/>
    </row>
    <row r="34" spans="1:75" s="9" customFormat="1" ht="12.75" customHeight="1">
      <c r="A34" s="54" t="s">
        <v>72</v>
      </c>
      <c r="B34" s="54" t="s">
        <v>86</v>
      </c>
      <c r="C34" s="54" t="s">
        <v>83</v>
      </c>
      <c r="D34" s="63" t="s">
        <v>84</v>
      </c>
      <c r="E34" s="55">
        <v>40238</v>
      </c>
      <c r="F34" s="55">
        <v>40724</v>
      </c>
      <c r="G34" s="56" t="s">
        <v>85</v>
      </c>
      <c r="H34" s="57">
        <v>10000</v>
      </c>
      <c r="I34" s="58" t="s">
        <v>24</v>
      </c>
      <c r="J34" s="58" t="s">
        <v>58</v>
      </c>
      <c r="K34" s="58" t="s">
        <v>59</v>
      </c>
      <c r="L34" s="58">
        <v>4</v>
      </c>
      <c r="M34" s="10"/>
    </row>
    <row r="35" spans="1:75" s="9" customFormat="1" ht="12.75" customHeight="1">
      <c r="A35" s="70" t="s">
        <v>46</v>
      </c>
      <c r="B35" s="70"/>
      <c r="C35" s="70" t="s">
        <v>47</v>
      </c>
      <c r="D35" s="71" t="s">
        <v>48</v>
      </c>
      <c r="E35" s="72">
        <v>40274</v>
      </c>
      <c r="F35" s="72">
        <v>40695</v>
      </c>
      <c r="G35" s="73" t="s">
        <v>49</v>
      </c>
      <c r="H35" s="74">
        <v>5000</v>
      </c>
      <c r="I35" s="75" t="s">
        <v>24</v>
      </c>
      <c r="J35" s="75" t="s">
        <v>137</v>
      </c>
      <c r="K35" s="75" t="s">
        <v>137</v>
      </c>
      <c r="L35" s="75">
        <v>4</v>
      </c>
      <c r="M35" s="10"/>
    </row>
    <row r="36" spans="1:75" s="9" customFormat="1" ht="12.75" customHeight="1">
      <c r="A36" s="60" t="s">
        <v>128</v>
      </c>
      <c r="B36" s="60"/>
      <c r="C36" s="60" t="s">
        <v>129</v>
      </c>
      <c r="D36" s="64" t="s">
        <v>130</v>
      </c>
      <c r="E36" s="61">
        <v>40299</v>
      </c>
      <c r="F36" s="61">
        <v>40543</v>
      </c>
      <c r="G36" s="52" t="s">
        <v>131</v>
      </c>
      <c r="H36" s="62">
        <v>4420</v>
      </c>
      <c r="I36" s="51" t="s">
        <v>24</v>
      </c>
      <c r="J36" s="51" t="s">
        <v>34</v>
      </c>
      <c r="K36" s="51" t="s">
        <v>35</v>
      </c>
      <c r="L36" s="51">
        <v>4</v>
      </c>
      <c r="M36" s="10"/>
    </row>
    <row r="37" spans="1:75" s="9" customFormat="1" ht="12.75" customHeight="1">
      <c r="A37" s="54" t="s">
        <v>97</v>
      </c>
      <c r="B37" s="54"/>
      <c r="C37" s="54" t="s">
        <v>98</v>
      </c>
      <c r="D37" s="63" t="s">
        <v>99</v>
      </c>
      <c r="E37" s="55">
        <v>40179</v>
      </c>
      <c r="F37" s="55">
        <v>40298</v>
      </c>
      <c r="G37" s="56" t="s">
        <v>100</v>
      </c>
      <c r="H37" s="57">
        <v>22188</v>
      </c>
      <c r="I37" s="58" t="s">
        <v>33</v>
      </c>
      <c r="J37" s="58" t="s">
        <v>34</v>
      </c>
      <c r="K37" s="58" t="s">
        <v>35</v>
      </c>
      <c r="L37" s="58">
        <v>4</v>
      </c>
      <c r="M37" s="10"/>
    </row>
    <row r="38" spans="1:75" s="9" customFormat="1" ht="12.75" customHeight="1">
      <c r="A38" s="53" t="s">
        <v>29</v>
      </c>
      <c r="B38" s="54"/>
      <c r="C38" s="54" t="s">
        <v>30</v>
      </c>
      <c r="D38" s="63" t="s">
        <v>31</v>
      </c>
      <c r="E38" s="55">
        <v>40148</v>
      </c>
      <c r="F38" s="55">
        <v>40359</v>
      </c>
      <c r="G38" s="56" t="s">
        <v>32</v>
      </c>
      <c r="H38" s="57">
        <v>7155</v>
      </c>
      <c r="I38" s="58" t="s">
        <v>33</v>
      </c>
      <c r="J38" s="58" t="s">
        <v>34</v>
      </c>
      <c r="K38" s="58" t="s">
        <v>35</v>
      </c>
      <c r="L38" s="58">
        <v>4</v>
      </c>
      <c r="M38" s="10"/>
    </row>
    <row r="39" spans="1:75" s="9" customFormat="1" ht="12.75" customHeight="1">
      <c r="A39" s="77" t="s">
        <v>29</v>
      </c>
      <c r="B39" s="77"/>
      <c r="C39" s="77" t="s">
        <v>132</v>
      </c>
      <c r="D39" s="71" t="s">
        <v>133</v>
      </c>
      <c r="E39" s="72">
        <v>40179</v>
      </c>
      <c r="F39" s="72">
        <v>40633</v>
      </c>
      <c r="G39" s="73" t="s">
        <v>134</v>
      </c>
      <c r="H39" s="76">
        <v>192000</v>
      </c>
      <c r="I39" s="75" t="s">
        <v>33</v>
      </c>
      <c r="J39" s="75" t="s">
        <v>34</v>
      </c>
      <c r="K39" s="75" t="s">
        <v>35</v>
      </c>
      <c r="L39" s="75">
        <v>4</v>
      </c>
      <c r="M39" s="10"/>
    </row>
    <row r="40" spans="1:75" s="9" customFormat="1" ht="12.75" customHeight="1">
      <c r="A40" s="54" t="s">
        <v>68</v>
      </c>
      <c r="B40" s="54"/>
      <c r="C40" s="54" t="s">
        <v>143</v>
      </c>
      <c r="D40" s="63" t="s">
        <v>69</v>
      </c>
      <c r="E40" s="55">
        <v>40269</v>
      </c>
      <c r="F40" s="55">
        <v>40633</v>
      </c>
      <c r="G40" s="56" t="s">
        <v>70</v>
      </c>
      <c r="H40" s="57">
        <v>296882</v>
      </c>
      <c r="I40" s="58" t="s">
        <v>33</v>
      </c>
      <c r="J40" s="58" t="s">
        <v>34</v>
      </c>
      <c r="K40" s="58" t="s">
        <v>35</v>
      </c>
      <c r="L40" s="58">
        <v>2</v>
      </c>
      <c r="M40" s="10"/>
    </row>
    <row r="41" spans="1:75" s="10" customFormat="1" ht="12.75" customHeight="1">
      <c r="A41" s="53" t="s">
        <v>114</v>
      </c>
      <c r="B41" s="53"/>
      <c r="C41" s="53" t="s">
        <v>115</v>
      </c>
      <c r="D41" s="63" t="s">
        <v>116</v>
      </c>
      <c r="E41" s="55">
        <v>40155</v>
      </c>
      <c r="F41" s="55">
        <v>40519</v>
      </c>
      <c r="G41" s="56" t="s">
        <v>117</v>
      </c>
      <c r="H41" s="59">
        <v>27882</v>
      </c>
      <c r="I41" s="58" t="s">
        <v>24</v>
      </c>
      <c r="J41" s="58" t="s">
        <v>118</v>
      </c>
      <c r="K41" s="58" t="s">
        <v>35</v>
      </c>
      <c r="L41" s="58">
        <v>2</v>
      </c>
    </row>
    <row r="42" spans="1:75" s="6" customFormat="1" ht="12.75" customHeight="1">
      <c r="A42" s="54" t="s">
        <v>91</v>
      </c>
      <c r="B42" s="54" t="s">
        <v>92</v>
      </c>
      <c r="C42" s="54" t="s">
        <v>88</v>
      </c>
      <c r="D42" s="63" t="s">
        <v>89</v>
      </c>
      <c r="E42" s="55">
        <v>40294</v>
      </c>
      <c r="F42" s="55">
        <v>40421</v>
      </c>
      <c r="G42" s="56" t="s">
        <v>90</v>
      </c>
      <c r="H42" s="57">
        <v>12975</v>
      </c>
      <c r="I42" s="58" t="s">
        <v>24</v>
      </c>
      <c r="J42" s="58" t="s">
        <v>138</v>
      </c>
      <c r="K42" s="58" t="s">
        <v>35</v>
      </c>
      <c r="L42" s="58">
        <v>4</v>
      </c>
    </row>
    <row r="43" spans="1:75" ht="12.75" customHeight="1">
      <c r="A43" s="70" t="s">
        <v>87</v>
      </c>
      <c r="B43" s="70"/>
      <c r="C43" s="70" t="s">
        <v>88</v>
      </c>
      <c r="D43" s="71" t="s">
        <v>89</v>
      </c>
      <c r="E43" s="72">
        <v>40294</v>
      </c>
      <c r="F43" s="72">
        <v>40421</v>
      </c>
      <c r="G43" s="73" t="s">
        <v>90</v>
      </c>
      <c r="H43" s="74">
        <v>12975</v>
      </c>
      <c r="I43" s="75" t="s">
        <v>24</v>
      </c>
      <c r="J43" s="75" t="s">
        <v>138</v>
      </c>
      <c r="K43" s="75" t="s">
        <v>35</v>
      </c>
      <c r="L43" s="75">
        <v>4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1:75" s="6" customFormat="1" ht="12.75" customHeight="1">
      <c r="A44" s="22"/>
      <c r="B44" s="23"/>
      <c r="C44" s="22"/>
      <c r="D44" s="22"/>
      <c r="E44" s="18"/>
      <c r="F44" s="18"/>
      <c r="G44" s="19"/>
      <c r="H44" s="24"/>
      <c r="I44" s="19"/>
      <c r="J44" s="22"/>
      <c r="K44" s="22"/>
      <c r="L44" s="5"/>
    </row>
    <row r="45" spans="1:75" ht="12.75" customHeight="1">
      <c r="A45" s="22"/>
      <c r="B45" s="23"/>
      <c r="C45" s="22"/>
      <c r="D45" s="22"/>
      <c r="E45" s="18"/>
      <c r="F45" s="18"/>
      <c r="G45" s="19"/>
      <c r="H45" s="24"/>
      <c r="I45" s="19"/>
      <c r="J45" s="22"/>
      <c r="K45" s="22"/>
      <c r="L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</row>
    <row r="46" spans="1:75" ht="12.75" customHeight="1">
      <c r="A46" s="22"/>
      <c r="B46" s="23"/>
      <c r="C46" s="22"/>
      <c r="D46" s="22"/>
      <c r="E46" s="18"/>
      <c r="F46" s="18"/>
      <c r="G46" s="19"/>
      <c r="H46" s="24"/>
      <c r="I46" s="19"/>
      <c r="J46" s="22"/>
      <c r="K46" s="2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ht="12.75" customHeight="1">
      <c r="A47" s="22"/>
      <c r="B47" s="23"/>
      <c r="C47" s="22"/>
      <c r="D47" s="22"/>
      <c r="E47" s="18"/>
      <c r="F47" s="18"/>
      <c r="G47" s="19"/>
      <c r="H47" s="24"/>
      <c r="I47" s="19"/>
      <c r="J47" s="22"/>
      <c r="K47" s="2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1:75" ht="12.75" customHeight="1">
      <c r="A48" s="22"/>
      <c r="B48" s="23"/>
      <c r="C48" s="22"/>
      <c r="D48" s="22"/>
      <c r="E48" s="18"/>
      <c r="F48" s="18"/>
      <c r="G48" s="19"/>
      <c r="H48" s="24"/>
      <c r="I48" s="19"/>
      <c r="J48" s="22"/>
      <c r="K48" s="2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</row>
    <row r="49" spans="1:75" ht="12.75" customHeight="1">
      <c r="A49" s="22"/>
      <c r="B49" s="23"/>
      <c r="C49" s="22"/>
      <c r="D49" s="22"/>
      <c r="E49" s="18"/>
      <c r="F49" s="18"/>
      <c r="G49" s="19"/>
      <c r="H49" s="24"/>
      <c r="I49" s="19"/>
      <c r="J49" s="22"/>
      <c r="K49" s="2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ht="12.75" customHeight="1">
      <c r="A50" s="22"/>
      <c r="B50" s="23"/>
      <c r="C50" s="22"/>
      <c r="D50" s="22"/>
      <c r="E50" s="18"/>
      <c r="F50" s="18"/>
      <c r="G50" s="19"/>
      <c r="H50" s="24"/>
      <c r="I50" s="19"/>
      <c r="J50" s="22"/>
      <c r="K50" s="2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1:75" ht="12.75" customHeight="1">
      <c r="A51" s="22"/>
      <c r="B51" s="23"/>
      <c r="C51" s="22"/>
      <c r="D51" s="22"/>
      <c r="E51" s="18"/>
      <c r="F51" s="18"/>
      <c r="G51" s="19"/>
      <c r="H51" s="24"/>
      <c r="I51" s="19"/>
      <c r="J51" s="22"/>
      <c r="K51" s="2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75" ht="12.75" customHeight="1">
      <c r="A53" s="21"/>
      <c r="B53" s="21"/>
      <c r="C53" s="21"/>
      <c r="D53" s="26"/>
      <c r="E53" s="20"/>
      <c r="F53" s="20"/>
      <c r="G53" s="20"/>
      <c r="H53" s="27"/>
      <c r="I53" s="20"/>
      <c r="J53" s="21"/>
      <c r="K53" s="2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</row>
    <row r="54" spans="1:75" ht="12.75" customHeight="1">
      <c r="A54" s="21"/>
      <c r="B54" s="21"/>
      <c r="C54" s="21"/>
      <c r="D54" s="21"/>
      <c r="E54" s="20"/>
      <c r="F54" s="20"/>
      <c r="G54" s="20"/>
      <c r="H54" s="27"/>
      <c r="I54" s="20"/>
      <c r="J54" s="21"/>
      <c r="K54" s="2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</row>
    <row r="55" spans="1:75" ht="12.75" customHeight="1">
      <c r="A55" s="20"/>
      <c r="B55" s="20"/>
      <c r="C55" s="20"/>
      <c r="D55" s="20"/>
      <c r="E55" s="20"/>
      <c r="F55" s="20"/>
      <c r="G55" s="20"/>
      <c r="H55" s="28"/>
      <c r="I55" s="20"/>
      <c r="J55" s="20"/>
      <c r="K55" s="2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</row>
    <row r="56" spans="1:75" ht="12.75" customHeight="1">
      <c r="A56" s="20"/>
      <c r="B56" s="20"/>
      <c r="C56" s="20"/>
      <c r="D56" s="20"/>
      <c r="E56" s="20"/>
      <c r="F56" s="20"/>
      <c r="G56" s="20"/>
      <c r="H56" s="28"/>
      <c r="I56" s="20"/>
      <c r="J56" s="20"/>
      <c r="K56" s="2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</row>
    <row r="57" spans="1:75" ht="12.75" customHeight="1">
      <c r="A57" s="20"/>
      <c r="B57" s="20"/>
      <c r="C57" s="20"/>
      <c r="D57" s="20"/>
      <c r="E57" s="20"/>
      <c r="F57" s="20"/>
      <c r="G57" s="20"/>
      <c r="H57" s="28"/>
      <c r="I57" s="20"/>
      <c r="J57" s="20"/>
      <c r="K57" s="2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</row>
    <row r="58" spans="1:75" ht="12.75" customHeight="1">
      <c r="A58" s="12"/>
      <c r="B58" s="12"/>
      <c r="C58" s="12"/>
      <c r="D58" s="12"/>
      <c r="E58" s="29"/>
      <c r="F58" s="29"/>
      <c r="G58" s="15"/>
      <c r="H58" s="14"/>
      <c r="I58" s="15"/>
      <c r="J58" s="12"/>
      <c r="K58" s="1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</row>
    <row r="59" spans="1:75" ht="12.75" customHeight="1">
      <c r="A59" s="12"/>
      <c r="B59" s="12"/>
      <c r="C59" s="12"/>
      <c r="D59" s="12"/>
      <c r="E59" s="29"/>
      <c r="F59" s="29"/>
      <c r="G59" s="15"/>
      <c r="H59" s="14"/>
      <c r="I59" s="15"/>
      <c r="J59" s="12"/>
      <c r="K59" s="1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75" ht="12.75" customHeight="1">
      <c r="A60" s="12"/>
      <c r="B60" s="12"/>
      <c r="C60" s="12"/>
      <c r="D60" s="12"/>
      <c r="E60" s="29"/>
      <c r="F60" s="29"/>
      <c r="G60" s="15"/>
      <c r="H60" s="14"/>
      <c r="I60" s="15"/>
      <c r="J60" s="12"/>
      <c r="K60" s="1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</row>
    <row r="61" spans="1:75" ht="12.75" customHeight="1">
      <c r="A61" s="12"/>
      <c r="B61" s="12"/>
      <c r="C61" s="12"/>
      <c r="D61" s="12"/>
      <c r="E61" s="29"/>
      <c r="F61" s="29"/>
      <c r="G61" s="15"/>
      <c r="H61" s="14"/>
      <c r="I61" s="15"/>
      <c r="J61" s="12"/>
      <c r="K61" s="1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</row>
    <row r="62" spans="1:75" ht="12.75" customHeight="1">
      <c r="A62" s="12"/>
      <c r="B62" s="12"/>
      <c r="C62" s="12"/>
      <c r="D62" s="12"/>
      <c r="E62" s="29"/>
      <c r="F62" s="29"/>
      <c r="G62" s="15"/>
      <c r="H62" s="14"/>
      <c r="I62" s="15"/>
      <c r="J62" s="12"/>
      <c r="K62" s="1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</row>
    <row r="63" spans="1:75" ht="12.75" customHeight="1">
      <c r="A63" s="12"/>
      <c r="B63" s="12"/>
      <c r="C63" s="12"/>
      <c r="D63" s="12"/>
      <c r="E63" s="29"/>
      <c r="F63" s="29"/>
      <c r="G63" s="15"/>
      <c r="H63" s="14"/>
      <c r="I63" s="15"/>
      <c r="J63" s="12"/>
      <c r="K63" s="1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</row>
    <row r="64" spans="1:75" ht="12.75" customHeight="1">
      <c r="A64" s="12"/>
      <c r="B64" s="12"/>
      <c r="C64" s="12"/>
      <c r="D64" s="12"/>
      <c r="E64" s="29"/>
      <c r="F64" s="29"/>
      <c r="G64" s="15"/>
      <c r="H64" s="14"/>
      <c r="I64" s="15"/>
      <c r="J64" s="12"/>
      <c r="K64" s="1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</row>
    <row r="65" spans="1:75" ht="12.75" customHeight="1">
      <c r="A65" s="12"/>
      <c r="B65" s="12"/>
      <c r="C65" s="12"/>
      <c r="D65" s="12"/>
      <c r="E65" s="29"/>
      <c r="F65" s="29"/>
      <c r="G65" s="15"/>
      <c r="H65" s="14"/>
      <c r="I65" s="15"/>
      <c r="J65" s="12"/>
      <c r="K65" s="1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</row>
    <row r="66" spans="1:75" ht="12.75" customHeight="1">
      <c r="A66" s="21"/>
      <c r="B66" s="21"/>
      <c r="C66" s="21"/>
      <c r="D66" s="21"/>
      <c r="E66" s="16"/>
      <c r="F66" s="16"/>
      <c r="G66" s="20"/>
      <c r="H66" s="27"/>
      <c r="I66" s="20"/>
      <c r="J66" s="21"/>
      <c r="K66" s="2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</row>
    <row r="67" spans="1:75" ht="12.75" customHeight="1">
      <c r="A67" s="21"/>
      <c r="B67" s="21"/>
      <c r="C67" s="21"/>
      <c r="D67" s="21"/>
      <c r="E67" s="16"/>
      <c r="F67" s="16"/>
      <c r="G67" s="20"/>
      <c r="H67" s="27"/>
      <c r="I67" s="20"/>
      <c r="J67" s="21"/>
      <c r="K67" s="2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ht="12.75" customHeight="1">
      <c r="A68" s="21"/>
      <c r="B68" s="21"/>
      <c r="C68" s="21"/>
      <c r="D68" s="21"/>
      <c r="E68" s="16"/>
      <c r="F68" s="16"/>
      <c r="G68" s="17"/>
      <c r="H68" s="27"/>
      <c r="I68" s="20"/>
      <c r="J68" s="21"/>
      <c r="K68" s="2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</row>
    <row r="69" spans="1:75" ht="12.75" customHeight="1">
      <c r="A69" s="21"/>
      <c r="B69" s="21"/>
      <c r="C69" s="21"/>
      <c r="D69" s="21"/>
      <c r="E69" s="16"/>
      <c r="F69" s="16"/>
      <c r="G69" s="17"/>
      <c r="H69" s="27"/>
      <c r="I69" s="20"/>
      <c r="J69" s="21"/>
      <c r="K69" s="2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</row>
    <row r="70" spans="1:75" ht="12.75" customHeight="1">
      <c r="A70" s="21"/>
      <c r="B70" s="21"/>
      <c r="C70" s="21"/>
      <c r="D70" s="21"/>
      <c r="E70" s="16"/>
      <c r="F70" s="16"/>
      <c r="G70" s="17"/>
      <c r="H70" s="27"/>
      <c r="I70" s="20"/>
      <c r="J70" s="21"/>
      <c r="K70" s="2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</row>
    <row r="71" spans="1:75" ht="12.75" customHeight="1">
      <c r="A71" s="21"/>
      <c r="B71" s="21"/>
      <c r="C71" s="21"/>
      <c r="D71" s="21"/>
      <c r="E71" s="16"/>
      <c r="F71" s="16"/>
      <c r="G71" s="17"/>
      <c r="H71" s="27"/>
      <c r="I71" s="20"/>
      <c r="J71" s="21"/>
      <c r="K71" s="2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</row>
    <row r="72" spans="1:75" ht="12.75" customHeight="1">
      <c r="A72" s="21"/>
      <c r="B72" s="21"/>
      <c r="C72" s="21"/>
      <c r="D72" s="21"/>
      <c r="E72" s="16"/>
      <c r="F72" s="16"/>
      <c r="G72" s="17"/>
      <c r="H72" s="27"/>
      <c r="I72" s="20"/>
      <c r="J72" s="21"/>
      <c r="K72" s="2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</row>
    <row r="73" spans="1:75" ht="12.75" customHeight="1">
      <c r="A73" s="21"/>
      <c r="B73" s="21"/>
      <c r="C73" s="21"/>
      <c r="D73" s="21"/>
      <c r="E73" s="16"/>
      <c r="F73" s="16"/>
      <c r="G73" s="17"/>
      <c r="H73" s="27"/>
      <c r="I73" s="20"/>
      <c r="J73" s="21"/>
      <c r="K73" s="2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</row>
    <row r="74" spans="1:75" ht="12.75" customHeight="1">
      <c r="A74" s="21"/>
      <c r="B74" s="21"/>
      <c r="C74" s="21"/>
      <c r="D74" s="25"/>
      <c r="E74" s="30"/>
      <c r="F74" s="30"/>
      <c r="G74" s="25"/>
      <c r="H74" s="25"/>
      <c r="I74" s="25"/>
      <c r="J74" s="25"/>
      <c r="K74" s="2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</row>
    <row r="75" spans="1:75" ht="12.75" customHeight="1">
      <c r="A75" s="21"/>
      <c r="B75" s="21"/>
      <c r="C75" s="21"/>
      <c r="D75" s="25"/>
      <c r="E75" s="30"/>
      <c r="F75" s="30"/>
      <c r="G75" s="25"/>
      <c r="H75" s="25"/>
      <c r="I75" s="25"/>
      <c r="J75" s="25"/>
      <c r="K75" s="2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</row>
    <row r="76" spans="1:75" ht="12.75" customHeight="1">
      <c r="A76" s="21"/>
      <c r="B76" s="21"/>
      <c r="C76" s="21"/>
      <c r="D76" s="25"/>
      <c r="E76" s="30"/>
      <c r="F76" s="30"/>
      <c r="G76" s="25"/>
      <c r="H76" s="25"/>
      <c r="I76" s="25"/>
      <c r="J76" s="25"/>
      <c r="K76" s="2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</row>
    <row r="77" spans="1:75" ht="12.75" customHeight="1">
      <c r="A77" s="21"/>
      <c r="B77" s="21"/>
      <c r="C77" s="21"/>
      <c r="D77" s="21"/>
      <c r="E77" s="16"/>
      <c r="F77" s="16"/>
      <c r="G77" s="17"/>
      <c r="H77" s="27"/>
      <c r="I77" s="20"/>
      <c r="J77" s="21"/>
      <c r="K77" s="2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</row>
    <row r="78" spans="1:75" ht="12.75" customHeight="1">
      <c r="A78" s="21"/>
      <c r="B78" s="21"/>
      <c r="C78" s="21"/>
      <c r="D78" s="21"/>
      <c r="E78" s="16"/>
      <c r="F78" s="16"/>
      <c r="G78" s="17"/>
      <c r="H78" s="27"/>
      <c r="I78" s="20"/>
      <c r="J78" s="21"/>
      <c r="K78" s="2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</row>
    <row r="79" spans="1:75" ht="12.75" customHeight="1">
      <c r="A79" s="21"/>
      <c r="B79" s="21"/>
      <c r="C79" s="21"/>
      <c r="D79" s="21"/>
      <c r="E79" s="16"/>
      <c r="F79" s="16"/>
      <c r="G79" s="17"/>
      <c r="H79" s="27"/>
      <c r="I79" s="20"/>
      <c r="J79" s="21"/>
      <c r="K79" s="2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</row>
    <row r="80" spans="1:75" ht="12.75" customHeight="1">
      <c r="A80" s="21"/>
      <c r="B80" s="21"/>
      <c r="C80" s="21"/>
      <c r="D80" s="21"/>
      <c r="E80" s="16"/>
      <c r="F80" s="16"/>
      <c r="G80" s="17"/>
      <c r="H80" s="27"/>
      <c r="I80" s="20"/>
      <c r="J80" s="21"/>
      <c r="K80" s="2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</row>
    <row r="81" spans="14:75" ht="12.75" customHeight="1"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</row>
    <row r="82" spans="14:75" ht="12.75" customHeight="1"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</row>
    <row r="83" spans="14:75" ht="12.75" customHeight="1"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</row>
    <row r="84" spans="14:75" ht="12.75" customHeight="1"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</row>
    <row r="85" spans="14:75" ht="12.75" customHeight="1"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</row>
    <row r="86" spans="14:75" ht="12.75" customHeight="1"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</row>
    <row r="87" spans="14:75" ht="12.75" customHeight="1"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</row>
    <row r="88" spans="14:75" ht="12.75" customHeight="1"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</row>
    <row r="89" spans="14:75" ht="12.75" customHeight="1"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</row>
    <row r="90" spans="14:75" ht="12.75" customHeight="1"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</row>
    <row r="91" spans="14:75" ht="12.75" customHeight="1"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</row>
    <row r="92" spans="14:75" ht="12.75" customHeight="1"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</row>
    <row r="93" spans="14:75" ht="12.75" customHeight="1"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</row>
    <row r="94" spans="14:75" ht="12.75" customHeight="1"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</row>
    <row r="95" spans="14:75" ht="12.75" customHeight="1"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</row>
    <row r="96" spans="14:75" ht="12.75" customHeight="1"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</row>
    <row r="97" spans="14:75" ht="12.75" customHeight="1"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</row>
    <row r="98" spans="14:75" ht="12.75" customHeight="1"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</row>
    <row r="99" spans="14:75" ht="12.75" customHeight="1"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</row>
    <row r="100" spans="14:75" ht="12.75" customHeight="1"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</row>
    <row r="101" spans="14:75" ht="12.75" customHeight="1"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</row>
    <row r="102" spans="14:75" ht="12.75" customHeight="1"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</row>
    <row r="103" spans="14:75" ht="12.75" customHeight="1"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</row>
    <row r="104" spans="14:75" ht="12.75" customHeight="1"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</row>
    <row r="105" spans="14:75" ht="12.75" customHeight="1"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</row>
    <row r="106" spans="14:75" ht="12.75" customHeight="1"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</row>
    <row r="107" spans="14:75" ht="12.75" customHeight="1"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</row>
    <row r="108" spans="14:75" ht="12.75" customHeight="1"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</row>
    <row r="109" spans="14:75" ht="12.75" customHeight="1"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</row>
    <row r="110" spans="14:75" ht="12.75" customHeight="1"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</row>
    <row r="111" spans="14:75" ht="12.75" customHeight="1"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</row>
    <row r="112" spans="14:75" ht="12.75" customHeight="1"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</row>
    <row r="113" spans="14:75" ht="12.75" customHeight="1"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</row>
    <row r="114" spans="14:75" ht="12.75" customHeight="1"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</row>
    <row r="115" spans="14:75" ht="12.75" customHeight="1"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</row>
    <row r="116" spans="14:75" ht="12.75" customHeight="1"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</row>
    <row r="117" spans="14:75" ht="12.75" customHeight="1"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</row>
    <row r="118" spans="14:75" ht="12.75" customHeight="1"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</row>
    <row r="119" spans="14:75" ht="12.75" customHeight="1"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</row>
    <row r="120" spans="14:75" ht="12.75" customHeight="1"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</row>
    <row r="121" spans="14:75" ht="12.75" customHeight="1"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</row>
    <row r="122" spans="14:75" ht="12.75" customHeight="1"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</row>
    <row r="123" spans="14:75" ht="12.75" customHeight="1"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</row>
    <row r="124" spans="14:75" ht="12.75" customHeight="1"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</row>
    <row r="125" spans="14:75" ht="12.75" customHeight="1"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</row>
    <row r="126" spans="14:75" ht="12.75" customHeight="1"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</row>
    <row r="127" spans="14:75" ht="12.75" customHeight="1"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</row>
    <row r="128" spans="14:75" ht="12.75" customHeight="1"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</row>
    <row r="129" spans="14:75" ht="12.75" customHeight="1"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</row>
    <row r="130" spans="14:75" ht="12.75" customHeight="1"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</row>
    <row r="131" spans="14:75" ht="12.75" customHeight="1"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</row>
    <row r="132" spans="14:75" ht="12.75" customHeight="1"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</row>
    <row r="133" spans="14:75" ht="12.75" customHeight="1"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</row>
    <row r="134" spans="14:75" ht="12.75" customHeight="1"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</row>
    <row r="135" spans="14:75" ht="12.75" customHeight="1"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</row>
    <row r="136" spans="14:75" ht="12.75" customHeight="1"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</row>
    <row r="137" spans="14:75" ht="12.75" customHeight="1"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</row>
    <row r="138" spans="14:75" ht="12.75" customHeight="1"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</row>
    <row r="139" spans="14:75" ht="12.75" customHeight="1"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</row>
    <row r="140" spans="14:75" ht="12.75" customHeight="1"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</row>
    <row r="141" spans="14:75" ht="12.75" customHeight="1"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</row>
    <row r="142" spans="14:75" ht="12.75" customHeight="1"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</row>
    <row r="143" spans="14:75" ht="12.75" customHeight="1"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</row>
    <row r="144" spans="14:75" ht="12.75" customHeight="1"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</row>
    <row r="145" spans="14:75" ht="12.75" customHeight="1"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</row>
    <row r="146" spans="14:75" ht="12.75" customHeight="1"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</row>
    <row r="147" spans="14:75" ht="12.75" customHeight="1"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</row>
    <row r="148" spans="14:75" ht="12.75" customHeight="1"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</row>
    <row r="149" spans="14:75" ht="12.75" customHeight="1"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</row>
    <row r="150" spans="14:75" ht="12.75" customHeight="1"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</row>
    <row r="151" spans="14:75" ht="12.75" customHeight="1"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</row>
    <row r="152" spans="14:75" ht="12.75" customHeight="1"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</row>
    <row r="153" spans="14:75" ht="12.75" customHeight="1"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</row>
    <row r="154" spans="14:75" ht="12.75" customHeight="1"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</row>
    <row r="155" spans="14:75" ht="12.75" customHeight="1"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</row>
    <row r="156" spans="14:75" ht="12.75" customHeight="1"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</row>
    <row r="157" spans="14:75" ht="12.75" customHeight="1"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</row>
    <row r="158" spans="14:75" ht="12.75" customHeight="1"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</row>
    <row r="159" spans="14:75" ht="12.75" customHeight="1"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</row>
    <row r="160" spans="14:75" ht="12.75" customHeight="1"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</row>
    <row r="161" spans="14:75" ht="12.75" customHeight="1"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</row>
    <row r="162" spans="14:75" ht="12.75" customHeight="1"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</row>
    <row r="163" spans="14:75" ht="12.75" customHeight="1"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</row>
    <row r="164" spans="14:75" ht="12.75" customHeight="1"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</row>
    <row r="165" spans="14:75" ht="12.75" customHeight="1"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</row>
    <row r="166" spans="14:75" ht="12.75" customHeight="1"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</row>
    <row r="167" spans="14:75" ht="12.75" customHeight="1"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</row>
    <row r="168" spans="14:75" ht="12.75" customHeight="1"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</row>
    <row r="169" spans="14:75" ht="12.75" customHeight="1"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</row>
    <row r="170" spans="14:75" ht="12.75" customHeight="1"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</row>
    <row r="171" spans="14:75" ht="12.75" customHeight="1"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</row>
    <row r="172" spans="14:75" ht="12.75" customHeight="1"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</row>
    <row r="173" spans="14:75" ht="12.75" customHeight="1"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</row>
    <row r="174" spans="14:75" ht="12.75" customHeight="1"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</row>
    <row r="175" spans="14:75" ht="12.75" customHeight="1"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</row>
    <row r="176" spans="14:75" ht="12.75" customHeight="1"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</row>
    <row r="177" spans="14:75" ht="12.75" customHeight="1"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</row>
    <row r="178" spans="14:75" ht="12.75" customHeight="1"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</row>
    <row r="179" spans="14:75" ht="12.75" customHeight="1"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</row>
    <row r="180" spans="14:75" ht="12.75" customHeight="1"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</row>
    <row r="181" spans="14:75" ht="12.75" customHeight="1"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</row>
    <row r="182" spans="14:75" ht="12.75" customHeight="1"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</row>
    <row r="183" spans="14:75" ht="12.75" customHeight="1"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</row>
    <row r="184" spans="14:75" ht="12.75" customHeight="1"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</row>
    <row r="185" spans="14:75" ht="12.75" customHeight="1"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</row>
    <row r="186" spans="14:75" ht="12.75" customHeight="1"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</row>
    <row r="187" spans="14:75" ht="12.75" customHeight="1"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</row>
    <row r="188" spans="14:75" ht="12.75" customHeight="1"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</row>
    <row r="189" spans="14:75" ht="12.75" customHeight="1"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</row>
    <row r="190" spans="14:75" ht="12.75" customHeight="1"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</row>
    <row r="191" spans="14:75" ht="12.75" customHeight="1"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</row>
    <row r="192" spans="14:75" ht="12.75" customHeight="1"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</row>
    <row r="193" spans="14:75" ht="12.75" customHeight="1"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</row>
    <row r="194" spans="14:75" ht="12.75" customHeight="1"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</row>
    <row r="195" spans="14:75" ht="12.75" customHeight="1"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</row>
    <row r="196" spans="14:75" ht="12.75" customHeight="1"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</row>
    <row r="197" spans="14:75" ht="12.75" customHeight="1"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</row>
    <row r="198" spans="14:75" ht="12.75" customHeight="1"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</row>
    <row r="199" spans="14:75" ht="12.75" customHeight="1"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</row>
    <row r="200" spans="14:75" ht="12.75" customHeight="1"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</row>
    <row r="201" spans="14:75" ht="12.75" customHeight="1"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</row>
    <row r="202" spans="14:75" ht="12.75" customHeight="1"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</row>
    <row r="203" spans="14:75" ht="12.75" customHeight="1"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</row>
    <row r="204" spans="14:75" ht="12.75" customHeight="1"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</row>
    <row r="205" spans="14:75" ht="12.75" customHeight="1"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</row>
    <row r="206" spans="14:75" ht="12.75" customHeight="1"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</row>
    <row r="207" spans="14:75" ht="12.75" customHeight="1"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</row>
    <row r="208" spans="14:75" ht="12.75" customHeight="1"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</row>
    <row r="209" spans="14:75" ht="12.75" customHeight="1"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</row>
    <row r="210" spans="14:75" ht="12.75" customHeight="1"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</row>
    <row r="211" spans="14:75" ht="12.75" customHeight="1"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</row>
    <row r="212" spans="14:75" ht="12.75" customHeight="1"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</row>
    <row r="213" spans="14:75" ht="12.75" customHeight="1"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</row>
    <row r="214" spans="14:75" ht="12.75" customHeight="1"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</row>
    <row r="215" spans="14:75" ht="12.75" customHeight="1"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</row>
    <row r="216" spans="14:75" ht="12.75" customHeight="1"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</row>
    <row r="217" spans="14:75" ht="12.75" customHeight="1"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</row>
    <row r="218" spans="14:75" ht="12.75" customHeight="1"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</row>
    <row r="219" spans="14:75" ht="12.75" customHeight="1"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</row>
    <row r="220" spans="14:75" ht="12.75" customHeight="1"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</row>
    <row r="221" spans="14:75" ht="12.75" customHeight="1"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</row>
    <row r="222" spans="14:75" ht="12.75" customHeight="1"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</row>
    <row r="223" spans="14:75" ht="12.75" customHeight="1"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</row>
    <row r="224" spans="14:75" ht="12.75" customHeight="1"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</row>
    <row r="225" spans="14:75" ht="12.75" customHeight="1"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</row>
    <row r="226" spans="14:75" ht="12.75" customHeight="1"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</row>
    <row r="227" spans="14:75" ht="12.75" customHeight="1"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</row>
    <row r="228" spans="14:75" ht="12.75" customHeight="1"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</row>
    <row r="229" spans="14:75" ht="12.75" customHeight="1"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</row>
    <row r="230" spans="14:75" ht="12.75" customHeight="1"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</row>
    <row r="231" spans="14:75" ht="12.75" customHeight="1"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</row>
    <row r="232" spans="14:75" ht="12.75" customHeight="1"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</row>
    <row r="233" spans="14:75" ht="12.75" customHeight="1"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</row>
    <row r="234" spans="14:75" ht="12.75" customHeight="1"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</row>
    <row r="235" spans="14:75" ht="12.75" customHeight="1"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</row>
    <row r="236" spans="14:75" ht="12.75" customHeight="1"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</row>
    <row r="237" spans="14:75" ht="12.75" customHeight="1"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</row>
    <row r="238" spans="14:75" ht="12.75" customHeight="1"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</row>
    <row r="239" spans="14:75" ht="12.75" customHeight="1"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</row>
    <row r="240" spans="14:75" ht="12.75" customHeight="1"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</row>
    <row r="241" spans="14:75" ht="12.75" customHeight="1"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</row>
    <row r="242" spans="14:75" ht="12.75" customHeight="1"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</row>
    <row r="243" spans="14:75" ht="12.75" customHeight="1"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</row>
    <row r="244" spans="14:75" ht="12.75" customHeight="1"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</row>
    <row r="245" spans="14:75" ht="12.75" customHeight="1"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</row>
    <row r="246" spans="14:75" ht="12.75" customHeight="1"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</row>
    <row r="247" spans="14:75" ht="12.75" customHeight="1"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</row>
    <row r="248" spans="14:75" ht="12.75" customHeight="1"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</row>
    <row r="249" spans="14:75" ht="12.75" customHeight="1"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</row>
    <row r="250" spans="14:75" ht="12.75" customHeight="1"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</row>
    <row r="251" spans="14:75" ht="12.75" customHeight="1"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</row>
    <row r="252" spans="14:75" ht="12.75" customHeight="1"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</row>
    <row r="253" spans="14:75" ht="12.75" customHeight="1"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</row>
    <row r="254" spans="14:75" ht="12.75" customHeight="1"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</row>
    <row r="255" spans="14:75" ht="12.75" customHeight="1"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</row>
    <row r="256" spans="14:75" ht="12.75" customHeight="1"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</row>
    <row r="257" spans="14:75" ht="12.75" customHeight="1"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</row>
    <row r="258" spans="14:75" ht="12.75" customHeight="1"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</row>
    <row r="259" spans="14:75" ht="12.75" customHeight="1"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</row>
    <row r="260" spans="14:75" ht="12.75" customHeight="1"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</row>
    <row r="261" spans="14:75" ht="12.75" customHeight="1"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</row>
    <row r="262" spans="14:75" ht="12.75" customHeight="1"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</row>
    <row r="263" spans="14:75" ht="12.75" customHeight="1"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</row>
    <row r="264" spans="14:75" ht="12.75" customHeight="1"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</row>
    <row r="265" spans="14:75" ht="12.75" customHeight="1"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</row>
    <row r="266" spans="14:75" ht="12.75" customHeight="1"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</row>
    <row r="267" spans="14:75" ht="12.75" customHeight="1"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</row>
    <row r="268" spans="14:75" ht="12.75" customHeight="1"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</row>
    <row r="269" spans="14:75" ht="12.75" customHeight="1"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</row>
    <row r="270" spans="14:75" ht="12.75" customHeight="1"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</row>
    <row r="271" spans="14:75" ht="12.75" customHeight="1"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</row>
    <row r="272" spans="14:75" ht="12.75" customHeight="1"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</row>
    <row r="273" spans="14:75" ht="12.75" customHeight="1"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</row>
    <row r="274" spans="14:75" ht="12.75" customHeight="1"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</row>
    <row r="275" spans="14:75" ht="12.75" customHeight="1"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</row>
    <row r="276" spans="14:75" ht="12.75" customHeight="1"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</row>
    <row r="277" spans="14:75" ht="12.75" customHeight="1"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</row>
    <row r="278" spans="14:75" ht="12.75" customHeight="1"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</row>
    <row r="279" spans="14:75" ht="12.75" customHeight="1"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</row>
    <row r="280" spans="14:75" ht="12.75" customHeight="1"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</row>
    <row r="281" spans="14:75" ht="12.75" customHeight="1"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</row>
    <row r="282" spans="14:75" ht="12.75" customHeight="1"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</row>
    <row r="283" spans="14:75" ht="12.75" customHeight="1"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</row>
    <row r="284" spans="14:75" ht="12.75" customHeight="1"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</row>
    <row r="285" spans="14:75" ht="12.75" customHeight="1"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</row>
    <row r="286" spans="14:75" ht="12.75" customHeight="1"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</row>
    <row r="287" spans="14:75" ht="12.75" customHeight="1"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</row>
    <row r="288" spans="14:75" ht="12.75" customHeight="1"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</row>
    <row r="289" spans="14:75" ht="12.75" customHeight="1"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</row>
    <row r="290" spans="14:75" ht="12.75" customHeight="1"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</row>
    <row r="291" spans="14:75" ht="12.75" customHeight="1"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</row>
    <row r="292" spans="14:75" ht="12.75" customHeight="1"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</row>
    <row r="293" spans="14:75" ht="12.75" customHeight="1"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</row>
    <row r="294" spans="14:75" ht="12.75" customHeight="1"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</row>
    <row r="295" spans="14:75" ht="12.75" customHeight="1"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</row>
    <row r="296" spans="14:75" ht="12.75" customHeight="1"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</row>
    <row r="297" spans="14:75" ht="12.75" customHeight="1"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</row>
    <row r="298" spans="14:75" ht="12.75" customHeight="1"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</row>
    <row r="299" spans="14:75" ht="12.75" customHeight="1"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</row>
    <row r="300" spans="14:75" ht="12.75" customHeight="1"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</row>
    <row r="301" spans="14:75" ht="12.75" customHeight="1"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</row>
    <row r="302" spans="14:75" ht="12.75" customHeight="1"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</row>
    <row r="303" spans="14:75" ht="12.75" customHeight="1"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</row>
    <row r="304" spans="14:75" ht="12.75" customHeight="1"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</row>
    <row r="305" spans="14:75" ht="12.75" customHeight="1"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</row>
    <row r="306" spans="14:75" ht="12.75" customHeight="1"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</row>
    <row r="307" spans="14:75" ht="12.75" customHeight="1"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</row>
    <row r="308" spans="14:75" ht="12.75" customHeight="1"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</row>
    <row r="309" spans="14:75" ht="12.75" customHeight="1"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</row>
    <row r="310" spans="14:75" ht="12.75" customHeight="1"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</row>
    <row r="311" spans="14:75" ht="12.75" customHeight="1"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</row>
    <row r="312" spans="14:75" ht="12.75" customHeight="1"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</row>
    <row r="313" spans="14:75" ht="12.75" customHeight="1"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</row>
    <row r="314" spans="14:75" ht="12.75" customHeight="1"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</row>
    <row r="315" spans="14:75" ht="12.75" customHeight="1"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</row>
    <row r="316" spans="14:75" ht="12.75" customHeight="1"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</row>
    <row r="317" spans="14:75" ht="12.75" customHeight="1"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</row>
    <row r="318" spans="14:75" ht="12.75" customHeight="1"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</row>
    <row r="319" spans="14:75" ht="12.75" customHeight="1"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</row>
    <row r="320" spans="14:75" ht="12.75" customHeight="1"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</row>
    <row r="321" spans="14:75" ht="12.75" customHeight="1"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</row>
    <row r="322" spans="14:75" ht="12.75" customHeight="1"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</row>
    <row r="323" spans="14:75" ht="12.75" customHeight="1"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</row>
    <row r="324" spans="14:75" ht="12.75" customHeight="1"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</row>
    <row r="325" spans="14:75" ht="12.75" customHeight="1"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</row>
    <row r="326" spans="14:75" ht="12.75" customHeight="1"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</row>
    <row r="327" spans="14:75" ht="12.75" customHeight="1"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</row>
    <row r="328" spans="14:75" ht="12.75" customHeight="1"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</row>
    <row r="329" spans="14:75" ht="12.75" customHeight="1"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</row>
    <row r="330" spans="14:75" ht="12.75" customHeight="1"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</row>
    <row r="331" spans="14:75" ht="12.75" customHeight="1"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</row>
    <row r="332" spans="14:75" ht="12.75" customHeight="1"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</row>
    <row r="333" spans="14:75" ht="12.75" customHeight="1"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</row>
    <row r="334" spans="14:75" ht="12.75" customHeight="1"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</row>
    <row r="335" spans="14:75" ht="12.75" customHeight="1"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</row>
    <row r="336" spans="14:75" ht="12.75" customHeight="1"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</row>
    <row r="337" spans="14:75" ht="12.75" customHeight="1"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</row>
    <row r="338" spans="14:75" ht="12.75" customHeight="1"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</row>
    <row r="339" spans="14:75" ht="12.75" customHeight="1"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</row>
    <row r="340" spans="14:75" ht="12.75" customHeight="1"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</row>
    <row r="341" spans="14:75" ht="12.75" customHeight="1"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</row>
    <row r="342" spans="14:75" ht="12.75" customHeight="1"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</row>
    <row r="343" spans="14:75" ht="12.75" customHeight="1"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</row>
    <row r="344" spans="14:75" ht="12.75" customHeight="1"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</row>
    <row r="345" spans="14:75" ht="12.75" customHeight="1"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</row>
    <row r="346" spans="14:75" ht="12.75" customHeight="1"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</row>
    <row r="347" spans="14:75" ht="12.75" customHeight="1"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</row>
    <row r="348" spans="14:75" ht="12.75" customHeight="1"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</row>
    <row r="349" spans="14:75" ht="12.75" customHeight="1"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</row>
    <row r="350" spans="14:75" ht="12.75" customHeight="1"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</row>
    <row r="351" spans="14:75" ht="12.75" customHeight="1"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</row>
    <row r="352" spans="14:75" ht="12.75" customHeight="1"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</row>
    <row r="353" spans="14:75" ht="12.75" customHeight="1"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</row>
    <row r="354" spans="14:75" ht="12.75" customHeight="1"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</row>
    <row r="355" spans="14:75" ht="12.75" customHeight="1"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</row>
    <row r="356" spans="14:75" ht="12.75" customHeight="1"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</row>
    <row r="357" spans="14:75" ht="12.75" customHeight="1"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</row>
    <row r="358" spans="14:75" ht="12.75" customHeight="1"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</row>
    <row r="359" spans="14:75" ht="12.75" customHeight="1"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</row>
    <row r="360" spans="14:75" ht="12.75" customHeight="1"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</row>
    <row r="361" spans="14:75" ht="12.75" customHeight="1"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</row>
    <row r="362" spans="14:75" ht="12.75" customHeight="1"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</row>
    <row r="363" spans="14:75" ht="12.75" customHeight="1"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</row>
    <row r="364" spans="14:75" ht="12.75" customHeight="1"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</row>
    <row r="365" spans="14:75" ht="12.75" customHeight="1"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</row>
    <row r="366" spans="14:75" ht="12.75" customHeight="1"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</row>
    <row r="367" spans="14:75" ht="12.75" customHeight="1"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</row>
    <row r="368" spans="14:75" ht="12.75" customHeight="1"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</row>
    <row r="369" spans="14:75" ht="12.75" customHeight="1"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</row>
    <row r="370" spans="14:75" ht="12.75" customHeight="1"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</row>
    <row r="371" spans="14:75" ht="12.75" customHeight="1"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</row>
    <row r="372" spans="14:75" ht="12.75" customHeight="1"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</row>
    <row r="373" spans="14:75" ht="12.75" customHeight="1"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</row>
    <row r="374" spans="14:75" ht="12.75" customHeight="1"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</row>
    <row r="375" spans="14:75" ht="12.75" customHeight="1"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</row>
    <row r="376" spans="14:75" ht="12.75" customHeight="1"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</row>
    <row r="377" spans="14:75" ht="12.75" customHeight="1"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</row>
    <row r="378" spans="14:75" ht="12.75" customHeight="1"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</row>
    <row r="379" spans="14:75" ht="12.75" customHeight="1"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</row>
    <row r="380" spans="14:75" ht="12.75" customHeight="1"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</row>
    <row r="381" spans="14:75" ht="12.75" customHeight="1"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</row>
    <row r="382" spans="14:75" ht="12.75" customHeight="1"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</row>
    <row r="383" spans="14:75" ht="12.75" customHeight="1"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</row>
    <row r="384" spans="14:75" ht="12.75" customHeight="1"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</row>
    <row r="385" spans="14:75" ht="12.75" customHeight="1"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</row>
    <row r="386" spans="14:75" ht="12.75" customHeight="1"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</row>
    <row r="387" spans="14:75" ht="12.75" customHeight="1"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</row>
    <row r="388" spans="14:75" ht="12.75" customHeight="1"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</row>
    <row r="389" spans="14:75" ht="12.75" customHeight="1"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</row>
    <row r="390" spans="14:75" ht="12.75" customHeight="1"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</row>
    <row r="391" spans="14:75" ht="12.75" customHeight="1"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</row>
    <row r="392" spans="14:75" ht="12.75" customHeight="1"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</row>
    <row r="393" spans="14:75" ht="12.75" customHeight="1"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</row>
    <row r="394" spans="14:75" ht="12.75" customHeight="1"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</row>
    <row r="395" spans="14:75" ht="12.75" customHeight="1"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</row>
    <row r="396" spans="14:75" ht="12.75" customHeight="1"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</row>
    <row r="397" spans="14:75" ht="12.75" customHeight="1"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</row>
    <row r="398" spans="14:75" ht="12.75" customHeight="1"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</row>
    <row r="399" spans="14:75" ht="12.75" customHeight="1"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</row>
    <row r="400" spans="14:75" ht="12.75" customHeight="1"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</row>
    <row r="401" spans="14:75" ht="12.75" customHeight="1"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</row>
    <row r="402" spans="14:75" ht="12.75" customHeight="1"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</row>
    <row r="403" spans="14:75" ht="12.75" customHeight="1"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</row>
    <row r="404" spans="14:75" ht="12.75" customHeight="1"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</row>
    <row r="405" spans="14:75" ht="12.75" customHeight="1"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</row>
    <row r="406" spans="14:75" ht="12.75" customHeight="1"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</row>
    <row r="407" spans="14:75" ht="12.75" customHeight="1"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</row>
    <row r="408" spans="14:75" ht="12.75" customHeight="1"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</row>
    <row r="409" spans="14:75" ht="12.75" customHeight="1"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</row>
    <row r="410" spans="14:75" ht="12.75" customHeight="1"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</row>
    <row r="411" spans="14:75" ht="12.75" customHeight="1"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</row>
    <row r="412" spans="14:75" ht="12.75" customHeight="1"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</row>
    <row r="413" spans="14:75" ht="12.75" customHeight="1"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</row>
    <row r="414" spans="14:75" ht="12.75" customHeight="1"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</row>
    <row r="415" spans="14:75" ht="12.75" customHeight="1"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</row>
    <row r="416" spans="14:75" ht="12.75" customHeight="1"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</row>
    <row r="417" spans="14:75" ht="12.75" customHeight="1"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</row>
    <row r="418" spans="14:75" ht="12.75" customHeight="1"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</row>
    <row r="419" spans="14:75" ht="12.75" customHeight="1"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</row>
    <row r="420" spans="14:75" ht="12.75" customHeight="1"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</row>
    <row r="421" spans="14:75" ht="12.75" customHeight="1"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</row>
    <row r="422" spans="14:75" ht="12.75" customHeight="1"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</row>
    <row r="423" spans="14:75" ht="12.75" customHeight="1"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</row>
    <row r="424" spans="14:75" ht="12.75" customHeight="1"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</row>
    <row r="425" spans="14:75" ht="12.75" customHeight="1"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</row>
    <row r="426" spans="14:75" ht="12.75" customHeight="1"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</row>
    <row r="427" spans="14:75" ht="12.75" customHeight="1"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</row>
    <row r="428" spans="14:75" ht="12.75" customHeight="1"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</row>
    <row r="429" spans="14:75" ht="12.75" customHeight="1"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</row>
    <row r="430" spans="14:75" ht="12.75" customHeight="1"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</row>
    <row r="431" spans="14:75" ht="12.75" customHeight="1"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</row>
    <row r="432" spans="14:75" ht="12.75" customHeight="1"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</row>
    <row r="433" spans="14:75" ht="12.75" customHeight="1"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</row>
    <row r="434" spans="14:75" ht="12.75" customHeight="1"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</row>
    <row r="435" spans="14:75" ht="12.75" customHeight="1"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</row>
    <row r="436" spans="14:75" ht="12.75" customHeight="1"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</row>
    <row r="437" spans="14:75" ht="12.75" customHeight="1"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</row>
    <row r="438" spans="14:75" ht="12.75" customHeight="1"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</row>
    <row r="439" spans="14:75" ht="12.75" customHeight="1"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</row>
    <row r="440" spans="14:75" ht="12.75" customHeight="1"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</row>
    <row r="441" spans="14:75" ht="12.75" customHeight="1"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</row>
    <row r="442" spans="14:75" ht="12.75" customHeight="1"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</row>
    <row r="443" spans="14:75" ht="12.75" customHeight="1"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</row>
    <row r="444" spans="14:75" ht="12.75" customHeight="1"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</row>
    <row r="445" spans="14:75" ht="12.75" customHeight="1"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</row>
    <row r="446" spans="14:75" ht="12.75" customHeight="1"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</row>
    <row r="447" spans="14:75" ht="12.75" customHeight="1"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</row>
    <row r="448" spans="14:75" ht="12.75" customHeight="1"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</row>
    <row r="449" spans="14:75" ht="12.75" customHeight="1"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</row>
    <row r="450" spans="14:75" ht="12.75" customHeight="1"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</row>
    <row r="451" spans="14:75" ht="12.75" customHeight="1"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</row>
    <row r="452" spans="14:75" ht="12.75" customHeight="1"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</row>
    <row r="453" spans="14:75" ht="12.75" customHeight="1"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</row>
    <row r="454" spans="14:75" ht="12.75" customHeight="1"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</row>
    <row r="455" spans="14:75" ht="12.75" customHeight="1"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</row>
    <row r="456" spans="14:75" ht="12.75" customHeight="1"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</row>
    <row r="457" spans="14:75" ht="12.75" customHeight="1"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</row>
    <row r="458" spans="14:75" ht="12.75" customHeight="1"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</row>
    <row r="459" spans="14:75" ht="12.75" customHeight="1"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</row>
    <row r="460" spans="14:75" ht="12.75" customHeight="1"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</row>
    <row r="461" spans="14:75" ht="12.75" customHeight="1"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</row>
    <row r="462" spans="14:75" ht="12.75" customHeight="1"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</row>
    <row r="463" spans="14:75" ht="12.75" customHeight="1"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</row>
    <row r="464" spans="14:75" ht="12.75" customHeight="1"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</row>
    <row r="465" spans="14:75" ht="12.75" customHeight="1"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</row>
    <row r="466" spans="14:75" ht="12.75" customHeight="1"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</row>
    <row r="467" spans="14:75" ht="12.75" customHeight="1"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</row>
    <row r="468" spans="14:75" ht="12.75" customHeight="1"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</row>
    <row r="469" spans="14:75" ht="12.75" customHeight="1"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</row>
    <row r="470" spans="14:75" ht="12.75" customHeight="1"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</row>
    <row r="471" spans="14:75" ht="12.75" customHeight="1"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</row>
    <row r="472" spans="14:75" ht="12.75" customHeight="1"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</row>
    <row r="473" spans="14:75" ht="12.75" customHeight="1"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</row>
    <row r="474" spans="14:75" ht="12.75" customHeight="1"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</row>
    <row r="475" spans="14:75" ht="12.75" customHeight="1"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</row>
    <row r="476" spans="14:75" ht="12.75" customHeight="1"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</row>
    <row r="477" spans="14:75" ht="12.75" customHeight="1"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</row>
    <row r="478" spans="14:75" ht="12.75" customHeight="1"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</row>
    <row r="479" spans="14:75" ht="12.75" customHeight="1"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</row>
    <row r="480" spans="14:75" ht="12.75" customHeight="1"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</row>
    <row r="481" spans="14:75" ht="12.75" customHeight="1"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</row>
    <row r="482" spans="14:75" ht="12.75" customHeight="1"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</row>
    <row r="483" spans="14:75" ht="12.75" customHeight="1"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</row>
    <row r="484" spans="14:75" ht="12.75" customHeight="1"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</row>
    <row r="485" spans="14:75" ht="12.75" customHeight="1"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</row>
    <row r="486" spans="14:75" ht="12.75" customHeight="1"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</row>
    <row r="487" spans="14:75" ht="12.75" customHeight="1"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</row>
    <row r="488" spans="14:75" ht="12.75" customHeight="1"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</row>
    <row r="489" spans="14:75" ht="12.75" customHeight="1"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</row>
    <row r="490" spans="14:75" ht="12.75" customHeight="1"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</row>
    <row r="491" spans="14:75" ht="12.75" customHeight="1"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</row>
    <row r="492" spans="14:75" ht="12.75" customHeight="1"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</row>
    <row r="493" spans="14:75" ht="12.75" customHeight="1"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</row>
    <row r="494" spans="14:75" ht="12.75" customHeight="1"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</row>
    <row r="495" spans="14:75" ht="12.75" customHeight="1"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</row>
    <row r="496" spans="14:75" ht="12.75" customHeight="1"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</row>
    <row r="497" spans="14:75" ht="12.75" customHeight="1"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</row>
    <row r="498" spans="14:75" ht="12.75" customHeight="1"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</row>
    <row r="499" spans="14:75" ht="12.75" customHeight="1"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</row>
    <row r="500" spans="14:75" ht="12.75" customHeight="1"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</row>
    <row r="501" spans="14:75" ht="12.75" customHeight="1"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</row>
    <row r="502" spans="14:75" ht="12.75" customHeight="1"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</row>
    <row r="503" spans="14:75" ht="12.75" customHeight="1"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</row>
    <row r="504" spans="14:75" ht="12.75" customHeight="1"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</row>
    <row r="505" spans="14:75" ht="12.75" customHeight="1"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</row>
    <row r="506" spans="14:75" ht="12.75" customHeight="1"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</row>
    <row r="507" spans="14:75" ht="12.75" customHeight="1"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</row>
    <row r="508" spans="14:75" ht="12.75" customHeight="1"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</row>
    <row r="509" spans="14:75" ht="12.75" customHeight="1"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</row>
    <row r="510" spans="14:75" ht="12.75" customHeight="1"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</row>
    <row r="511" spans="14:75" ht="12.75" customHeight="1"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</row>
    <row r="512" spans="14:75" ht="12.75" customHeight="1"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</row>
    <row r="513" spans="14:75" ht="12.75" customHeight="1"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</row>
    <row r="514" spans="14:75" ht="12.75" customHeight="1"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</row>
    <row r="515" spans="14:75" ht="12.75" customHeight="1"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</row>
    <row r="516" spans="14:75" ht="12.75" customHeight="1"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</row>
    <row r="517" spans="14:75" ht="12.75" customHeight="1"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</row>
    <row r="518" spans="14:75" ht="12.75" customHeight="1"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</row>
    <row r="519" spans="14:75" ht="12.75" customHeight="1"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</row>
    <row r="520" spans="14:75" ht="12.75" customHeight="1"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</row>
    <row r="521" spans="14:75" ht="12.75" customHeight="1"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</row>
    <row r="522" spans="14:75" ht="12.75" customHeight="1"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</row>
    <row r="523" spans="14:75" ht="12.75" customHeight="1"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</row>
    <row r="524" spans="14:75" ht="12.75" customHeight="1"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</row>
    <row r="525" spans="14:75" ht="12.75" customHeight="1"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</row>
    <row r="526" spans="14:75" ht="12.75" customHeight="1"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</row>
    <row r="527" spans="14:75" ht="12.75" customHeight="1"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</row>
    <row r="528" spans="14:75" ht="12.75" customHeight="1"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</row>
    <row r="529" spans="14:75" ht="12.75" customHeight="1"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</row>
    <row r="530" spans="14:75" ht="12.75" customHeight="1"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</row>
    <row r="531" spans="14:75" ht="12.75" customHeight="1"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</row>
    <row r="532" spans="14:75" ht="12.75" customHeight="1"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</row>
    <row r="533" spans="14:75" ht="12.75" customHeight="1"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</row>
    <row r="534" spans="14:75" ht="12.75" customHeight="1"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</row>
    <row r="535" spans="14:75" ht="12.75" customHeight="1"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</row>
    <row r="536" spans="14:75" ht="12.75" customHeight="1"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</row>
    <row r="537" spans="14:75" ht="12.75" customHeight="1"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</row>
    <row r="538" spans="14:75" ht="12.75" customHeight="1"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</row>
    <row r="539" spans="14:75" ht="12.75" customHeight="1"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</row>
    <row r="540" spans="14:75" ht="12.75" customHeight="1"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</row>
    <row r="541" spans="14:75" ht="12.75" customHeight="1"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</row>
    <row r="542" spans="14:75" ht="12.75" customHeight="1"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</row>
    <row r="543" spans="14:75" ht="12.75" customHeight="1"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</row>
    <row r="544" spans="14:75" ht="12.75" customHeight="1"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</row>
    <row r="545" spans="14:75" ht="12.75" customHeight="1"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</row>
    <row r="546" spans="14:75" ht="12.75" customHeight="1"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</row>
    <row r="547" spans="14:75" ht="12.75" customHeight="1"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</row>
    <row r="548" spans="14:75" ht="12.75" customHeight="1"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</row>
    <row r="549" spans="14:75" ht="12.75" customHeight="1"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</row>
    <row r="550" spans="14:75" ht="12.75" customHeight="1"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</row>
    <row r="551" spans="14:75" ht="12.75" customHeight="1"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</row>
    <row r="552" spans="14:75" ht="12.75" customHeight="1"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</row>
    <row r="553" spans="14:75" ht="12.75" customHeight="1"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</row>
    <row r="554" spans="14:75" ht="12.75" customHeight="1"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</row>
    <row r="555" spans="14:75" ht="12.75" customHeight="1"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</row>
    <row r="556" spans="14:75" ht="12.75" customHeight="1"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</row>
    <row r="557" spans="14:75" ht="12.75" customHeight="1"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</row>
    <row r="558" spans="14:75" ht="12.75" customHeight="1"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</row>
    <row r="559" spans="14:75" ht="12.75" customHeight="1"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</row>
    <row r="560" spans="14:75" ht="12.75" customHeight="1"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</row>
    <row r="561" spans="14:75" ht="12.75" customHeight="1"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</row>
    <row r="562" spans="14:75" ht="12.75" customHeight="1"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</row>
    <row r="563" spans="14:75" ht="12.75" customHeight="1"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</row>
    <row r="564" spans="14:75" ht="12.75" customHeight="1"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</row>
    <row r="565" spans="14:75" ht="12.75" customHeight="1"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</row>
    <row r="566" spans="14:75" ht="12.75" customHeight="1"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</row>
    <row r="567" spans="14:75" ht="12.75" customHeight="1"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</row>
    <row r="568" spans="14:75" ht="12.75" customHeight="1"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</row>
    <row r="569" spans="14:75" ht="12.75" customHeight="1"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</row>
    <row r="570" spans="14:75" ht="12.75" customHeight="1"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</row>
    <row r="571" spans="14:75" ht="12.75" customHeight="1"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</row>
    <row r="572" spans="14:75" ht="12.75" customHeight="1"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</row>
    <row r="573" spans="14:75" ht="12.75" customHeight="1"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</row>
    <row r="574" spans="14:75" ht="12.75" customHeight="1"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</row>
    <row r="575" spans="14:75" ht="12.75" customHeight="1"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</row>
    <row r="576" spans="14:75" ht="12.75" customHeight="1"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</row>
    <row r="577" spans="14:75" ht="12.75" customHeight="1"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</row>
    <row r="578" spans="14:75" ht="12.75" customHeight="1"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</row>
    <row r="579" spans="14:75" ht="12.75" customHeight="1"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</row>
    <row r="580" spans="14:75" ht="12.75" customHeight="1"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</row>
    <row r="581" spans="14:75" ht="12.75" customHeight="1"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</row>
    <row r="582" spans="14:75" ht="12.75" customHeight="1"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</row>
    <row r="583" spans="14:75" ht="12.75" customHeight="1"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</row>
    <row r="584" spans="14:75" ht="12.75" customHeight="1"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</row>
    <row r="585" spans="14:75" ht="12.75" customHeight="1"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</row>
    <row r="586" spans="14:75" ht="12.75" customHeight="1"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</row>
    <row r="587" spans="14:75" ht="12.75" customHeight="1"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</row>
    <row r="588" spans="14:75" ht="12.75" customHeight="1"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</row>
    <row r="589" spans="14:75" ht="12.75" customHeight="1"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</row>
    <row r="590" spans="14:75" ht="12.75" customHeight="1"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</row>
    <row r="591" spans="14:75" ht="12.75" customHeight="1"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</row>
    <row r="592" spans="14:75" ht="12.75" customHeight="1"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</row>
    <row r="593" spans="14:75" ht="12.75" customHeight="1"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</row>
    <row r="594" spans="14:75" ht="12.75" customHeight="1"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</row>
    <row r="595" spans="14:75" ht="12.75" customHeight="1"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</row>
    <row r="596" spans="14:75" ht="12.75" customHeight="1"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</row>
    <row r="597" spans="14:75" ht="12.75" customHeight="1"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</row>
    <row r="598" spans="14:75" ht="12.75" customHeight="1"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</row>
    <row r="599" spans="14:75" ht="12.75" customHeight="1"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</row>
    <row r="600" spans="14:75" ht="12.75" customHeight="1"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</row>
    <row r="601" spans="14:75" ht="12.75" customHeight="1"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</row>
    <row r="602" spans="14:75" ht="12.75" customHeight="1"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</row>
    <row r="603" spans="14:75" ht="12.75" customHeight="1"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</row>
    <row r="604" spans="14:75" ht="12.75" customHeight="1"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</row>
    <row r="605" spans="14:75" ht="12.75" customHeight="1"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</row>
    <row r="606" spans="14:75" ht="12.75" customHeight="1"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</row>
    <row r="607" spans="14:75" ht="12.75" customHeight="1"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</row>
    <row r="608" spans="14:75" ht="12.75" customHeight="1"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</row>
    <row r="609" spans="14:75" ht="12.75" customHeight="1"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</row>
    <row r="610" spans="14:75" ht="12.75" customHeight="1"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</row>
    <row r="611" spans="14:75" ht="12.75" customHeight="1"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</row>
    <row r="612" spans="14:75" ht="12.75" customHeight="1"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</row>
    <row r="613" spans="14:75" ht="12.75" customHeight="1"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</row>
    <row r="614" spans="14:75" ht="12.75" customHeight="1"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</row>
    <row r="615" spans="14:75" ht="12.75" customHeight="1"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</row>
    <row r="616" spans="14:75" ht="12.75" customHeight="1"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</row>
    <row r="617" spans="14:75" ht="12.75" customHeight="1"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</row>
    <row r="618" spans="14:75" ht="12.75" customHeight="1"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</row>
    <row r="619" spans="14:75" ht="12.75" customHeight="1"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</row>
    <row r="620" spans="14:75" ht="12.75" customHeight="1"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</row>
    <row r="621" spans="14:75" ht="12.75" customHeight="1"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</row>
    <row r="622" spans="14:75" ht="12.75" customHeight="1"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</row>
    <row r="623" spans="14:75" ht="12.75" customHeight="1"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</row>
    <row r="624" spans="14:75" ht="12.75" customHeight="1"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</row>
    <row r="625" spans="14:75" ht="12.75" customHeight="1"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</row>
    <row r="626" spans="14:75" ht="12.75" customHeight="1"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</row>
    <row r="627" spans="14:75" ht="12.75" customHeight="1"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</row>
    <row r="628" spans="14:75" ht="12.75" customHeight="1"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</row>
    <row r="629" spans="14:75" ht="12.75" customHeight="1"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</row>
    <row r="630" spans="14:75" ht="12.75" customHeight="1"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</row>
    <row r="631" spans="14:75" ht="12.75" customHeight="1"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</row>
    <row r="632" spans="14:75" ht="12.75" customHeight="1"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</row>
    <row r="633" spans="14:75" ht="12.75" customHeight="1"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</row>
    <row r="634" spans="14:75" ht="12.75" customHeight="1"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</row>
    <row r="635" spans="14:75" ht="12.75" customHeight="1"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</row>
    <row r="636" spans="14:75" ht="12.75" customHeight="1"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</row>
    <row r="637" spans="14:75" ht="12.75" customHeight="1"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</row>
    <row r="638" spans="14:75" ht="12.75" customHeight="1"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</row>
    <row r="639" spans="14:75" ht="12.75" customHeight="1"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</row>
    <row r="640" spans="14:75" ht="12.75" customHeight="1"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</row>
    <row r="641" spans="14:75" ht="12.75" customHeight="1"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</row>
    <row r="642" spans="14:75" ht="12.75" customHeight="1"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</row>
    <row r="643" spans="14:75" ht="12.75" customHeight="1"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</row>
    <row r="644" spans="14:75" ht="12.75" customHeight="1"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</row>
    <row r="645" spans="14:75" ht="12.75" customHeight="1"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</row>
    <row r="646" spans="14:75" ht="12.75" customHeight="1"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</row>
    <row r="647" spans="14:75" ht="12.75" customHeight="1"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</row>
    <row r="648" spans="14:75" ht="12.75" customHeight="1"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</row>
    <row r="649" spans="14:75" ht="12.75" customHeight="1"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</row>
    <row r="650" spans="14:75" ht="12.75" customHeight="1"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</row>
    <row r="651" spans="14:75" ht="12.75" customHeight="1"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</row>
    <row r="652" spans="14:75" ht="12.75" customHeight="1"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</row>
    <row r="653" spans="14:75" ht="12.75" customHeight="1"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</row>
    <row r="654" spans="14:75" ht="12.75" customHeight="1"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</row>
    <row r="655" spans="14:75" ht="12.75" customHeight="1"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</row>
    <row r="656" spans="14:75" ht="12.75" customHeight="1"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</row>
    <row r="657" spans="14:75" ht="12.75" customHeight="1"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</row>
    <row r="658" spans="14:75" ht="12.75" customHeight="1"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</row>
    <row r="659" spans="14:75" ht="12.75" customHeight="1"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</row>
    <row r="660" spans="14:75" ht="12.75" customHeight="1"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</row>
    <row r="661" spans="14:75" ht="12.75" customHeight="1"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</row>
    <row r="662" spans="14:75" ht="12.75" customHeight="1"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</row>
    <row r="663" spans="14:75" ht="12.75" customHeight="1"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</row>
    <row r="664" spans="14:75" ht="12.75" customHeight="1"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</row>
    <row r="665" spans="14:75" ht="12.75" customHeight="1"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</row>
    <row r="666" spans="14:75" ht="12.75" customHeight="1"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</row>
    <row r="667" spans="14:75" ht="12.75" customHeight="1"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</row>
    <row r="668" spans="14:75" ht="12.75" customHeight="1"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</row>
    <row r="669" spans="14:75" ht="12.75" customHeight="1"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</row>
    <row r="670" spans="14:75" ht="12.75" customHeight="1"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</row>
    <row r="671" spans="14:75" ht="12.75" customHeight="1"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</row>
    <row r="672" spans="14:75" ht="12.75" customHeight="1"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</row>
    <row r="673" spans="14:75" ht="12.75" customHeight="1"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</row>
    <row r="674" spans="14:75" ht="12.75" customHeight="1"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</row>
    <row r="675" spans="14:75" ht="12.75" customHeight="1"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</row>
    <row r="676" spans="14:75" ht="12.75" customHeight="1"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</row>
    <row r="677" spans="14:75" ht="12.75" customHeight="1"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</row>
    <row r="678" spans="14:75" ht="12.75" customHeight="1"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</row>
    <row r="679" spans="14:75" ht="12.75" customHeight="1"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</row>
    <row r="680" spans="14:75" ht="12.75" customHeight="1"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</row>
    <row r="681" spans="14:75" ht="12.75" customHeight="1"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</row>
    <row r="682" spans="14:75" ht="12.75" customHeight="1"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</row>
    <row r="683" spans="14:75" ht="12.75" customHeight="1"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</row>
    <row r="684" spans="14:75" ht="12.75" customHeight="1"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</row>
    <row r="685" spans="14:75" ht="12.75" customHeight="1"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</row>
    <row r="686" spans="14:75" ht="12.75" customHeight="1"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</row>
    <row r="687" spans="14:75" ht="12.75" customHeight="1"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</row>
    <row r="688" spans="14:75" ht="12.75" customHeight="1"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</row>
    <row r="689" spans="14:75" ht="12.75" customHeight="1"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</row>
    <row r="690" spans="14:75" ht="12.75" customHeight="1"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</row>
    <row r="691" spans="14:75" ht="12.75" customHeight="1"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</row>
    <row r="692" spans="14:75" ht="12.75" customHeight="1"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</row>
    <row r="693" spans="14:75" ht="12.75" customHeight="1"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</row>
    <row r="694" spans="14:75" ht="12.75" customHeight="1"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</row>
    <row r="695" spans="14:75" ht="12.75" customHeight="1"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</row>
    <row r="696" spans="14:75" ht="12.75" customHeight="1"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</row>
    <row r="697" spans="14:75" ht="12.75" customHeight="1"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</row>
    <row r="698" spans="14:75" ht="12.75" customHeight="1"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</row>
    <row r="699" spans="14:75" ht="12.75" customHeight="1"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</row>
    <row r="700" spans="14:75" ht="12.75" customHeight="1"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</row>
    <row r="701" spans="14:75" ht="12.75" customHeight="1"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</row>
    <row r="702" spans="14:75" ht="12.75" customHeight="1"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</row>
    <row r="703" spans="14:75" ht="12.75" customHeight="1"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</row>
    <row r="704" spans="14:75" ht="12.75" customHeight="1"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</row>
    <row r="705" spans="14:75" ht="12.75" customHeight="1"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</row>
    <row r="706" spans="14:75" ht="12.75" customHeight="1"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</row>
    <row r="707" spans="14:75" ht="12.75" customHeight="1"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</row>
    <row r="708" spans="14:75" ht="12.75" customHeight="1"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</row>
    <row r="709" spans="14:75" ht="12.75" customHeight="1"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</row>
    <row r="710" spans="14:75" ht="12.75" customHeight="1"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</row>
    <row r="711" spans="14:75" ht="12.75" customHeight="1"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</row>
    <row r="712" spans="14:75" ht="12.75" customHeight="1"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</row>
    <row r="713" spans="14:75" ht="12.75" customHeight="1"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</row>
    <row r="714" spans="14:75" ht="12.75" customHeight="1"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</row>
    <row r="715" spans="14:75" ht="12.75" customHeight="1"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</row>
    <row r="716" spans="14:75" ht="12.75" customHeight="1"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</row>
    <row r="717" spans="14:75" ht="12.75" customHeight="1"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</row>
    <row r="718" spans="14:75" ht="12.75" customHeight="1"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</row>
    <row r="719" spans="14:75" ht="12.75" customHeight="1"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</row>
    <row r="720" spans="14:75" ht="12.75" customHeight="1"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</row>
    <row r="721" spans="14:75" ht="12.75" customHeight="1"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</row>
    <row r="722" spans="14:75" ht="12.75" customHeight="1"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</row>
    <row r="723" spans="14:75" ht="12.75" customHeight="1"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</row>
    <row r="724" spans="14:75" ht="12.75" customHeight="1"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</row>
    <row r="725" spans="14:75" ht="12.75" customHeight="1"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</row>
    <row r="726" spans="14:75" ht="12.75" customHeight="1"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</row>
    <row r="727" spans="14:75" ht="12.75" customHeight="1"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</row>
    <row r="728" spans="14:75" ht="12.75" customHeight="1"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</row>
    <row r="729" spans="14:75" ht="12.75" customHeight="1"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</row>
    <row r="730" spans="14:75" ht="12.75" customHeight="1"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</row>
    <row r="731" spans="14:75" ht="12.75" customHeight="1"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</row>
    <row r="732" spans="14:75" ht="12.75" customHeight="1"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</row>
    <row r="733" spans="14:75" ht="12.75" customHeight="1"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</row>
    <row r="734" spans="14:75" ht="12.75" customHeight="1"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</row>
    <row r="735" spans="14:75" ht="12.75" customHeight="1"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</row>
    <row r="736" spans="14:75" ht="12.75" customHeight="1"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</row>
    <row r="737" spans="14:75" ht="12.75" customHeight="1"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</row>
    <row r="738" spans="14:75" ht="12.75" customHeight="1"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</row>
    <row r="739" spans="14:75" ht="12.75" customHeight="1"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</row>
    <row r="740" spans="14:75" ht="12.75" customHeight="1"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</row>
    <row r="741" spans="14:75" ht="12.75" customHeight="1"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</row>
    <row r="742" spans="14:75" ht="12.75" customHeight="1"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</row>
    <row r="743" spans="14:75" ht="12.75" customHeight="1"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</row>
    <row r="744" spans="14:75" ht="12.75" customHeight="1"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</row>
    <row r="745" spans="14:75" ht="12.75" customHeight="1"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</row>
    <row r="746" spans="14:75" ht="12.75" customHeight="1"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</row>
    <row r="747" spans="14:75" ht="12.75" customHeight="1"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</row>
    <row r="748" spans="14:75" ht="12.75" customHeight="1"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</row>
    <row r="749" spans="14:75" ht="12.75" customHeight="1"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</row>
    <row r="750" spans="14:75" ht="12.75" customHeight="1"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</row>
    <row r="751" spans="14:75" ht="12.75" customHeight="1"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</row>
    <row r="752" spans="14:75" ht="12.75" customHeight="1"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</row>
    <row r="753" spans="14:75" ht="12.75" customHeight="1"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</row>
    <row r="754" spans="14:75" ht="12.75" customHeight="1"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</row>
    <row r="755" spans="14:75" ht="12.75" customHeight="1"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</row>
    <row r="756" spans="14:75" ht="12.75" customHeight="1"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</row>
    <row r="757" spans="14:75" ht="12.75" customHeight="1"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</row>
    <row r="758" spans="14:75" ht="12.75" customHeight="1"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</row>
    <row r="759" spans="14:75" ht="12.75" customHeight="1"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</row>
    <row r="760" spans="14:75" ht="12.75" customHeight="1"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</row>
    <row r="761" spans="14:75" ht="12.75" customHeight="1"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</row>
    <row r="762" spans="14:75" ht="12.75" customHeight="1"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</row>
    <row r="763" spans="14:75" ht="12.75" customHeight="1"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</row>
    <row r="764" spans="14:75" ht="12.75" customHeight="1"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</row>
    <row r="765" spans="14:75" ht="12.75" customHeight="1"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</row>
    <row r="766" spans="14:75" ht="12.75" customHeight="1"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</row>
    <row r="767" spans="14:75" ht="12.75" customHeight="1"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</row>
    <row r="768" spans="14:75" ht="12.75" customHeight="1"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</row>
    <row r="769" spans="14:75" ht="12.75" customHeight="1"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</row>
    <row r="770" spans="14:75" ht="12.75" customHeight="1"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</row>
    <row r="771" spans="14:75" ht="12.75" customHeight="1"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</row>
    <row r="772" spans="14:75" ht="12.75" customHeight="1"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</row>
    <row r="773" spans="14:75" ht="12.75" customHeight="1"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</row>
    <row r="774" spans="14:75" ht="12.75" customHeight="1"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</row>
    <row r="775" spans="14:75" ht="12.75" customHeight="1"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</row>
    <row r="776" spans="14:75" ht="12.75" customHeight="1"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</row>
    <row r="777" spans="14:75" ht="12.75" customHeight="1"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</row>
    <row r="778" spans="14:75" ht="12.75" customHeight="1"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</row>
    <row r="779" spans="14:75" ht="12.75" customHeight="1"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</row>
    <row r="780" spans="14:75" ht="12.75" customHeight="1"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</row>
    <row r="781" spans="14:75" ht="12.75" customHeight="1"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</row>
    <row r="782" spans="14:75" ht="12.75" customHeight="1"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</row>
    <row r="783" spans="14:75" ht="12.75" customHeight="1"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</row>
    <row r="784" spans="14:75" ht="12.75" customHeight="1"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</row>
    <row r="785" spans="14:75" ht="12.75" customHeight="1"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</row>
    <row r="786" spans="14:75" ht="12.75" customHeight="1"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</row>
    <row r="787" spans="14:75" ht="12.75" customHeight="1"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</row>
    <row r="788" spans="14:75" ht="12.75" customHeight="1"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</row>
    <row r="789" spans="14:75" ht="12.75" customHeight="1"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</row>
    <row r="790" spans="14:75" ht="12.75" customHeight="1"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</row>
    <row r="791" spans="14:75" ht="12.75" customHeight="1"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</row>
    <row r="792" spans="14:75" ht="12.75" customHeight="1"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</row>
    <row r="793" spans="14:75" ht="12.75" customHeight="1"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</row>
    <row r="794" spans="14:75" ht="12.75" customHeight="1"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</row>
    <row r="795" spans="14:75" ht="12.75" customHeight="1"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</row>
    <row r="796" spans="14:75" ht="12.75" customHeight="1"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</row>
    <row r="797" spans="14:75" ht="12.75" customHeight="1"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</row>
    <row r="798" spans="14:75" ht="12.75" customHeight="1"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</row>
    <row r="799" spans="14:75" ht="12.75" customHeight="1"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</row>
    <row r="800" spans="14:75" ht="12.75" customHeight="1"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</row>
    <row r="801" spans="14:75" ht="12.75" customHeight="1"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</row>
    <row r="802" spans="14:75" ht="12.75" customHeight="1"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</row>
    <row r="803" spans="14:75" ht="12.75" customHeight="1"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</row>
    <row r="804" spans="14:75" ht="12.75" customHeight="1"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</row>
    <row r="805" spans="14:75" ht="12.75" customHeight="1"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</row>
    <row r="806" spans="14:75" ht="12.75" customHeight="1"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</row>
    <row r="807" spans="14:75" ht="12.75" customHeight="1"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</row>
    <row r="808" spans="14:75" ht="12.75" customHeight="1"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</row>
    <row r="809" spans="14:75" ht="12.75" customHeight="1"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</row>
    <row r="810" spans="14:75" ht="12.75" customHeight="1"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</row>
    <row r="811" spans="14:75" ht="12.75" customHeight="1"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</row>
    <row r="812" spans="14:75" ht="12.75" customHeight="1"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</row>
    <row r="813" spans="14:75" ht="12.75" customHeight="1"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</row>
    <row r="814" spans="14:75" ht="12.75" customHeight="1"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</row>
    <row r="815" spans="14:75" ht="12.75" customHeight="1"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</row>
    <row r="816" spans="14:75" ht="12.75" customHeight="1"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</row>
    <row r="817" spans="14:75" ht="12.75" customHeight="1"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</row>
    <row r="818" spans="14:75" ht="12.75" customHeight="1"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</row>
    <row r="819" spans="14:75" ht="12.75" customHeight="1"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</row>
    <row r="820" spans="14:75" ht="12.75" customHeight="1"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</row>
    <row r="821" spans="14:75" ht="12.75" customHeight="1"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</row>
    <row r="822" spans="14:75" ht="12.75" customHeight="1"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</row>
    <row r="823" spans="14:75" ht="12.75" customHeight="1"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</row>
    <row r="824" spans="14:75" ht="12.75" customHeight="1"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</row>
    <row r="825" spans="14:75" ht="12.75" customHeight="1"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</row>
    <row r="826" spans="14:75" ht="12.75" customHeight="1"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</row>
    <row r="827" spans="14:75" ht="12.75" customHeight="1"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</row>
    <row r="828" spans="14:75" ht="12.75" customHeight="1"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</row>
    <row r="829" spans="14:75" ht="12.75" customHeight="1"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</row>
    <row r="830" spans="14:75" ht="12.75" customHeight="1"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</row>
    <row r="831" spans="14:75" ht="12.75" customHeight="1"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</row>
    <row r="832" spans="14:75" ht="12.75" customHeight="1"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</row>
    <row r="833" spans="14:75" ht="12.75" customHeight="1"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</row>
    <row r="834" spans="14:75" ht="12.75" customHeight="1"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</row>
    <row r="835" spans="14:75" ht="12.75" customHeight="1"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</row>
    <row r="836" spans="14:75" ht="12.75" customHeight="1"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</row>
    <row r="837" spans="14:75" ht="12.75" customHeight="1"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</row>
    <row r="838" spans="14:75" ht="12.75" customHeight="1"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</row>
    <row r="839" spans="14:75" ht="12.75" customHeight="1"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</row>
    <row r="840" spans="14:75" ht="12.75" customHeight="1"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</row>
    <row r="841" spans="14:75" ht="12.75" customHeight="1"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</row>
    <row r="842" spans="14:75" ht="12.75" customHeight="1"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</row>
    <row r="843" spans="14:75" ht="12.75" customHeight="1"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</row>
    <row r="844" spans="14:75" ht="12.75" customHeight="1"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</row>
    <row r="845" spans="14:75" ht="12.75" customHeight="1"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</row>
    <row r="846" spans="14:75" ht="12.75" customHeight="1"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</row>
    <row r="847" spans="14:75" ht="12.75" customHeight="1"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</row>
    <row r="848" spans="14:75" ht="12.75" customHeight="1"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</row>
    <row r="849" spans="14:75" ht="12.75" customHeight="1"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</row>
    <row r="850" spans="14:75" ht="12.75" customHeight="1"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</row>
    <row r="851" spans="14:75" ht="12.75" customHeight="1"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</row>
    <row r="852" spans="14:75" ht="12.75" customHeight="1"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</row>
    <row r="853" spans="14:75" ht="12.75" customHeight="1"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</row>
    <row r="854" spans="14:75" ht="12.75" customHeight="1"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</row>
    <row r="855" spans="14:75" ht="12.75" customHeight="1"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</row>
    <row r="856" spans="14:75" ht="12.75" customHeight="1"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</row>
    <row r="857" spans="14:75" ht="12.75" customHeight="1"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</row>
    <row r="858" spans="14:75" ht="12.75" customHeight="1"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</row>
    <row r="859" spans="14:75" ht="12.75" customHeight="1"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</row>
    <row r="860" spans="14:75" ht="12.75" customHeight="1"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</row>
    <row r="861" spans="14:75" ht="12.75" customHeight="1"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</row>
    <row r="862" spans="14:75" ht="12.75" customHeight="1"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</row>
    <row r="863" spans="14:75" ht="12.75" customHeight="1"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</row>
    <row r="864" spans="14:75" ht="12.75" customHeight="1"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</row>
    <row r="865" spans="14:75" ht="12.75" customHeight="1"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</row>
    <row r="866" spans="14:75" ht="12.75" customHeight="1"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</row>
    <row r="867" spans="14:75" ht="12.75" customHeight="1"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</row>
    <row r="868" spans="14:75" ht="12.75" customHeight="1"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</row>
    <row r="869" spans="14:75" ht="12.75" customHeight="1"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</row>
    <row r="870" spans="14:75" ht="12.75" customHeight="1"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</row>
    <row r="871" spans="14:75" ht="12.75" customHeight="1"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</row>
    <row r="872" spans="14:75" ht="12.75" customHeight="1"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</row>
    <row r="873" spans="14:75" ht="12.75" customHeight="1"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</row>
    <row r="874" spans="14:75" ht="12.75" customHeight="1"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</row>
    <row r="875" spans="14:75" ht="12.75" customHeight="1"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</row>
    <row r="876" spans="14:75" ht="12.75" customHeight="1"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</row>
    <row r="877" spans="14:75" ht="12.75" customHeight="1"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</row>
    <row r="878" spans="14:75" ht="12.75" customHeight="1"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</row>
    <row r="879" spans="14:75" ht="12.75" customHeight="1"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</row>
    <row r="880" spans="14:75" ht="12.75" customHeight="1"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</row>
    <row r="881" spans="14:75" ht="12.75" customHeight="1"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</row>
    <row r="882" spans="14:75" ht="12.75" customHeight="1"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</row>
    <row r="883" spans="14:75" ht="12.75" customHeight="1"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</row>
    <row r="884" spans="14:75" ht="12.75" customHeight="1"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</row>
    <row r="885" spans="14:75" ht="12.75" customHeight="1"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</row>
    <row r="886" spans="14:75" ht="12.75" customHeight="1"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</row>
    <row r="887" spans="14:75" ht="12.75" customHeight="1"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</row>
    <row r="888" spans="14:75" ht="12.75" customHeight="1"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</row>
    <row r="889" spans="14:75" ht="12.75" customHeight="1"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</row>
    <row r="890" spans="14:75" ht="12.75" customHeight="1"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</row>
    <row r="891" spans="14:75" ht="12.75" customHeight="1"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</row>
    <row r="892" spans="14:75" ht="12.75" customHeight="1"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</row>
    <row r="893" spans="14:75" ht="12.75" customHeight="1"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</row>
    <row r="894" spans="14:75" ht="12.75" customHeight="1"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</row>
    <row r="895" spans="14:75" ht="12.75" customHeight="1"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</row>
    <row r="896" spans="14:75" ht="12.75" customHeight="1"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</row>
    <row r="897" spans="14:75" ht="12.75" customHeight="1"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</row>
    <row r="898" spans="14:75" ht="12.75" customHeight="1"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</row>
    <row r="899" spans="14:75" ht="12.75" customHeight="1"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</row>
    <row r="900" spans="14:75" ht="12.75" customHeight="1"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</row>
    <row r="901" spans="14:75" ht="12.75" customHeight="1"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</row>
    <row r="902" spans="14:75" ht="12.75" customHeight="1"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</row>
    <row r="903" spans="14:75" ht="12.75" customHeight="1"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</row>
    <row r="904" spans="14:75" ht="12.75" customHeight="1"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</row>
    <row r="905" spans="14:75" ht="12.75" customHeight="1"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</row>
    <row r="906" spans="14:75" ht="12.75" customHeight="1"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</row>
    <row r="907" spans="14:75" ht="12.75" customHeight="1"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</row>
    <row r="908" spans="14:75" ht="12.75" customHeight="1"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</row>
    <row r="909" spans="14:75" ht="12.75" customHeight="1"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</row>
    <row r="910" spans="14:75" ht="12.75" customHeight="1"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</row>
    <row r="911" spans="14:75" ht="12.75" customHeight="1"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</row>
    <row r="912" spans="14:75" ht="12.75" customHeight="1"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</row>
    <row r="913" spans="14:75" ht="12.75" customHeight="1"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</row>
    <row r="914" spans="14:75" ht="12.75" customHeight="1"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</row>
    <row r="915" spans="14:75" ht="12.75" customHeight="1"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</row>
    <row r="916" spans="14:75" ht="12.75" customHeight="1"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</row>
    <row r="917" spans="14:75" ht="12.75" customHeight="1"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</row>
    <row r="918" spans="14:75" ht="12.75" customHeight="1"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</row>
    <row r="919" spans="14:75" ht="12.75" customHeight="1"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</row>
    <row r="920" spans="14:75" ht="12.75" customHeight="1"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</row>
    <row r="921" spans="14:75" ht="12.75" customHeight="1"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</row>
    <row r="922" spans="14:75" ht="12.75" customHeight="1"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</row>
    <row r="923" spans="14:75" ht="12.75" customHeight="1"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</row>
    <row r="924" spans="14:75" ht="12.75" customHeight="1"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</row>
    <row r="925" spans="14:75" ht="12.75" customHeight="1"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</row>
    <row r="926" spans="14:75" ht="12.75" customHeight="1"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</row>
    <row r="927" spans="14:75" ht="12.75" customHeight="1"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</row>
    <row r="928" spans="14:75" ht="12.75" customHeight="1"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</row>
    <row r="929" spans="14:75" ht="12.75" customHeight="1"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</row>
    <row r="930" spans="14:75" ht="12.75" customHeight="1"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</row>
    <row r="931" spans="14:75" ht="12.75" customHeight="1"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</row>
    <row r="932" spans="14:75" ht="12.75" customHeight="1"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</row>
    <row r="933" spans="14:75" ht="12.75" customHeight="1"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</row>
    <row r="934" spans="14:75" ht="12.75" customHeight="1"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</row>
    <row r="935" spans="14:75" ht="12.75" customHeight="1"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</row>
    <row r="936" spans="14:75" ht="12.75" customHeight="1"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</row>
    <row r="937" spans="14:75" ht="12.75" customHeight="1"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</row>
    <row r="938" spans="14:75" ht="12.75" customHeight="1"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</row>
    <row r="939" spans="14:75" ht="12.75" customHeight="1"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</row>
    <row r="940" spans="14:75" ht="12.75" customHeight="1"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</row>
    <row r="941" spans="14:75" ht="12.75" customHeight="1"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</row>
    <row r="942" spans="14:75" ht="12.75" customHeight="1"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</row>
    <row r="943" spans="14:75" ht="12.75" customHeight="1"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</row>
    <row r="944" spans="14:75" ht="12.75" customHeight="1"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</row>
    <row r="945" spans="14:75" ht="12.75" customHeight="1"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</row>
    <row r="946" spans="14:75" ht="12.75" customHeight="1"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</row>
    <row r="947" spans="14:75" ht="12.75" customHeight="1"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</row>
    <row r="948" spans="14:75" ht="12.75" customHeight="1"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</row>
    <row r="949" spans="14:75" ht="12.75" customHeight="1"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</row>
    <row r="950" spans="14:75" ht="12.75" customHeight="1"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</row>
    <row r="951" spans="14:75" ht="12.75" customHeight="1"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</row>
    <row r="952" spans="14:75" ht="12.75" customHeight="1"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</row>
    <row r="953" spans="14:75" ht="12.75" customHeight="1"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</row>
    <row r="954" spans="14:75" ht="12.75" customHeight="1"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</row>
    <row r="955" spans="14:75" ht="12.75" customHeight="1"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</row>
    <row r="956" spans="14:75" ht="12.75" customHeight="1"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</row>
    <row r="957" spans="14:75" ht="12.75" customHeight="1"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</row>
    <row r="958" spans="14:75" ht="12.75" customHeight="1"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</row>
    <row r="959" spans="14:75" ht="12.75" customHeight="1"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</row>
    <row r="960" spans="14:75" ht="12.75" customHeight="1"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</row>
    <row r="961" spans="14:75" ht="12.75" customHeight="1"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</row>
    <row r="962" spans="14:75" ht="12.75" customHeight="1"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</row>
    <row r="963" spans="14:75" ht="12.75" customHeight="1"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</row>
    <row r="964" spans="14:75" ht="12.75" customHeight="1"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</row>
    <row r="965" spans="14:75" ht="12.75" customHeight="1"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</row>
    <row r="966" spans="14:75" ht="12.75" customHeight="1"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</row>
    <row r="967" spans="14:75" ht="12.75" customHeight="1"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</row>
    <row r="968" spans="14:75" ht="12.75" customHeight="1"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</row>
    <row r="969" spans="14:75" ht="12.75" customHeight="1"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</row>
    <row r="970" spans="14:75" ht="12.75" customHeight="1"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</row>
    <row r="971" spans="14:75" ht="12.75" customHeight="1"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</row>
    <row r="972" spans="14:75" ht="12.75" customHeight="1"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</row>
    <row r="973" spans="14:75" ht="12.75" customHeight="1"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</row>
    <row r="974" spans="14:75" ht="12.75" customHeight="1"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</row>
    <row r="975" spans="14:75" ht="12.75" customHeight="1"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</row>
    <row r="976" spans="14:75" ht="12.75" customHeight="1"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</row>
    <row r="977" spans="14:75" ht="12.75" customHeight="1"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</row>
    <row r="978" spans="14:75" ht="12.75" customHeight="1"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</row>
    <row r="979" spans="14:75" ht="12.75" customHeight="1"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</row>
    <row r="980" spans="14:75" ht="12.75" customHeight="1"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</row>
    <row r="981" spans="14:75" ht="12.75" customHeight="1"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</row>
    <row r="982" spans="14:75" ht="12.75" customHeight="1"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</row>
    <row r="983" spans="14:75" ht="12.75" customHeight="1"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</row>
    <row r="984" spans="14:75" ht="12.75" customHeight="1"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</row>
    <row r="985" spans="14:75" ht="12.75" customHeight="1"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</row>
    <row r="986" spans="14:75" ht="12.75" customHeight="1"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</row>
    <row r="987" spans="14:75" ht="12.75" customHeight="1"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</row>
    <row r="988" spans="14:75" ht="12.75" customHeight="1"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</row>
    <row r="989" spans="14:75" ht="12.75" customHeight="1"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</row>
    <row r="990" spans="14:75" ht="12.75" customHeight="1"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</row>
    <row r="991" spans="14:75" ht="12.75" customHeight="1"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</row>
    <row r="992" spans="14:75" ht="12.75" customHeight="1"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</row>
    <row r="993" spans="14:75" ht="12.75" customHeight="1"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</row>
    <row r="994" spans="14:75" ht="12.75" customHeight="1"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</row>
    <row r="995" spans="14:75" ht="12.75" customHeight="1"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</row>
    <row r="996" spans="14:75" ht="12.75" customHeight="1"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</row>
    <row r="997" spans="14:75" ht="12.75" customHeight="1"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</row>
    <row r="998" spans="14:75" ht="12.75" customHeight="1"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</row>
    <row r="999" spans="14:75" ht="12.75" customHeight="1"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</row>
    <row r="1000" spans="14:75" ht="12.75" customHeight="1"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</row>
    <row r="1001" spans="14:75" ht="12.75" customHeight="1"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</row>
    <row r="1002" spans="14:75" ht="12.75" customHeight="1"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</row>
    <row r="1003" spans="14:75" ht="12.75" customHeight="1"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</row>
    <row r="1004" spans="14:75" ht="12.75" customHeight="1"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</row>
    <row r="1005" spans="14:75" ht="12.75" customHeight="1"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</row>
    <row r="1006" spans="14:75" ht="12.75" customHeight="1"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</row>
    <row r="1007" spans="14:75" ht="12.75" customHeight="1"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</row>
    <row r="1008" spans="14:75" ht="12.75" customHeight="1"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</row>
    <row r="1009" spans="14:75" ht="12.75" customHeight="1"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</row>
    <row r="1010" spans="14:75" ht="12.75" customHeight="1"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</row>
    <row r="1011" spans="14:75" ht="12.75" customHeight="1"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</row>
    <row r="1012" spans="14:75" ht="12.75" customHeight="1"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</row>
    <row r="1013" spans="14:75" ht="12.75" customHeight="1"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</row>
    <row r="1014" spans="14:75" ht="12.75" customHeight="1"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</row>
    <row r="1015" spans="14:75" ht="12.75" customHeight="1"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</row>
    <row r="1016" spans="14:75" ht="12.75" customHeight="1"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</row>
    <row r="1017" spans="14:75" ht="12.75" customHeight="1"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</row>
    <row r="1018" spans="14:75" ht="12.75" customHeight="1"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</row>
    <row r="1019" spans="14:75" ht="12.75" customHeight="1"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</row>
    <row r="1020" spans="14:75" ht="12.75" customHeight="1"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</row>
    <row r="1021" spans="14:75" ht="12.75" customHeight="1"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</row>
    <row r="1022" spans="14:75" ht="12.75" customHeight="1"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</row>
    <row r="1023" spans="14:75" ht="12.75" customHeight="1"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</row>
    <row r="1024" spans="14:75" ht="12.75" customHeight="1"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</row>
    <row r="1025" spans="14:75" ht="12.75" customHeight="1"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</row>
    <row r="1026" spans="14:75" ht="12.75" customHeight="1"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</row>
    <row r="1027" spans="14:75" ht="12.75" customHeight="1"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</row>
    <row r="1028" spans="14:75" ht="12.75" customHeight="1"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</row>
    <row r="1029" spans="14:75" ht="12.75" customHeight="1"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</row>
    <row r="1030" spans="14:75" ht="12.75" customHeight="1"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</row>
    <row r="1031" spans="14:75" ht="12.75" customHeight="1"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</row>
    <row r="1032" spans="14:75" ht="12.75" customHeight="1"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</row>
    <row r="1033" spans="14:75" ht="12.75" customHeight="1"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</row>
    <row r="1034" spans="14:75" ht="12.75" customHeight="1"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</row>
    <row r="1035" spans="14:75" ht="12.75" customHeight="1"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</row>
    <row r="1036" spans="14:75" ht="12.75" customHeight="1"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</row>
    <row r="1037" spans="14:75" ht="12.75" customHeight="1"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</row>
    <row r="1038" spans="14:75" ht="12.75" customHeight="1"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</row>
    <row r="1039" spans="14:75" ht="12.75" customHeight="1"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</row>
    <row r="1040" spans="14:75" ht="12.75" customHeight="1"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</row>
    <row r="1041" spans="14:75" ht="12.75" customHeight="1"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</row>
    <row r="1042" spans="14:75" ht="12.75" customHeight="1"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</row>
    <row r="1043" spans="14:75" ht="12.75" customHeight="1"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</row>
    <row r="1044" spans="14:75" ht="12.75" customHeight="1"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</row>
    <row r="1045" spans="14:75" ht="12.75" customHeight="1"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</row>
    <row r="1046" spans="14:75" ht="12.75" customHeight="1"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</row>
    <row r="1047" spans="14:75" ht="12.75" customHeight="1"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</row>
    <row r="1048" spans="14:75" ht="12.75" customHeight="1"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</row>
    <row r="1049" spans="14:75" ht="12.75" customHeight="1"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</row>
    <row r="1050" spans="14:75" ht="12.75" customHeight="1"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</row>
    <row r="1051" spans="14:75" ht="12.75" customHeight="1"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</row>
    <row r="1052" spans="14:75" ht="12.75" customHeight="1"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</row>
    <row r="1053" spans="14:75" ht="12.75" customHeight="1"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</row>
    <row r="1054" spans="14:75" ht="12.75" customHeight="1"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</row>
    <row r="1055" spans="14:75" ht="12.75" customHeight="1"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</row>
    <row r="1056" spans="14:75" ht="12.75" customHeight="1"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</row>
    <row r="1057" spans="14:75" ht="12.75" customHeight="1"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</row>
    <row r="1058" spans="14:75" ht="12.75" customHeight="1"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</row>
    <row r="1059" spans="14:75" ht="12.75" customHeight="1"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</row>
    <row r="1060" spans="14:75" ht="12.75" customHeight="1"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</row>
    <row r="1061" spans="14:75" ht="12.75" customHeight="1"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</row>
    <row r="1062" spans="14:75" ht="12.75" customHeight="1"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</row>
    <row r="1063" spans="14:75" ht="12.75" customHeight="1"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</row>
    <row r="1064" spans="14:75" ht="12.75" customHeight="1"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</row>
    <row r="1065" spans="14:75" ht="12.75" customHeight="1"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</row>
    <row r="1066" spans="14:75" ht="12.75" customHeight="1"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</row>
    <row r="1067" spans="14:75" ht="12.75" customHeight="1"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</row>
    <row r="1068" spans="14:75" ht="12.75" customHeight="1"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</row>
    <row r="1069" spans="14:75" ht="12.75" customHeight="1"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</row>
    <row r="1070" spans="14:75" ht="12.75" customHeight="1"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</row>
    <row r="1071" spans="14:75" ht="12.75" customHeight="1"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</row>
    <row r="1072" spans="14:75" ht="12.75" customHeight="1"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</row>
    <row r="1073" spans="14:75" ht="12.75" customHeight="1"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</row>
    <row r="1074" spans="14:75" ht="12.75" customHeight="1"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</row>
    <row r="1075" spans="14:75" ht="12.75" customHeight="1"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</row>
    <row r="1076" spans="14:75" ht="12.75" customHeight="1"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</row>
    <row r="1077" spans="14:75" ht="12.75" customHeight="1"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</row>
    <row r="1078" spans="14:75" ht="12.75" customHeight="1"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</row>
    <row r="1079" spans="14:75" ht="12.75" customHeight="1"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</row>
    <row r="1080" spans="14:75" ht="12.75" customHeight="1"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</row>
    <row r="1081" spans="14:75" ht="12.75" customHeight="1"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</row>
    <row r="1082" spans="14:75" ht="12.75" customHeight="1"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</row>
    <row r="1083" spans="14:75" ht="12.75" customHeight="1"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</row>
    <row r="1084" spans="14:75" ht="12.75" customHeight="1"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</row>
    <row r="1085" spans="14:75" ht="12.75" customHeight="1"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</row>
    <row r="1086" spans="14:75" ht="12.75" customHeight="1"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</row>
    <row r="1087" spans="14:75" ht="12.75" customHeight="1"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</row>
    <row r="1088" spans="14:75" ht="12.75" customHeight="1"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</row>
    <row r="1089" spans="14:75" ht="12.75" customHeight="1"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</row>
    <row r="1090" spans="14:75" ht="12.75" customHeight="1"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</row>
    <row r="1091" spans="14:75" ht="12.75" customHeight="1"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</row>
    <row r="1092" spans="14:75" ht="12.75" customHeight="1"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</row>
    <row r="1093" spans="14:75" ht="12.75" customHeight="1"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</row>
    <row r="1094" spans="14:75" ht="12.75" customHeight="1"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</row>
    <row r="1095" spans="14:75" ht="12.75" customHeight="1"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</row>
    <row r="1096" spans="14:75" ht="12.75" customHeight="1"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</row>
    <row r="1097" spans="14:75" ht="12.75" customHeight="1"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</row>
    <row r="1098" spans="14:75" ht="12.75" customHeight="1"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</row>
    <row r="1099" spans="14:75" ht="12.75" customHeight="1"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</row>
    <row r="1100" spans="14:75" ht="12.75" customHeight="1"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</row>
    <row r="1101" spans="14:75" ht="12.75" customHeight="1"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</row>
    <row r="1102" spans="14:75" ht="12.75" customHeight="1"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</row>
    <row r="1103" spans="14:75" ht="12.75" customHeight="1"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</row>
    <row r="1104" spans="14:75" ht="12.75" customHeight="1"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</row>
    <row r="1105" spans="14:75" ht="12.75" customHeight="1"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</row>
    <row r="1106" spans="14:75" ht="12.75" customHeight="1"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</row>
    <row r="1107" spans="14:75" ht="12.75" customHeight="1"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</row>
    <row r="1108" spans="14:75" ht="12.75" customHeight="1"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</row>
    <row r="1109" spans="14:75" ht="12.75" customHeight="1"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</row>
    <row r="1110" spans="14:75" ht="12.75" customHeight="1"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</row>
    <row r="1111" spans="14:75" ht="12.75" customHeight="1"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</row>
    <row r="1112" spans="14:75" ht="12.75" customHeight="1"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</row>
    <row r="1113" spans="14:75" ht="12.75" customHeight="1"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</row>
    <row r="1114" spans="14:75" ht="12.75" customHeight="1"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</row>
    <row r="1115" spans="14:75" ht="12.75" customHeight="1"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</row>
    <row r="1116" spans="14:75" ht="12.75" customHeight="1"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</row>
    <row r="1117" spans="14:75" ht="12.75" customHeight="1"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</row>
    <row r="1118" spans="14:75" ht="12.75" customHeight="1"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</row>
    <row r="1119" spans="14:75" ht="12.75" customHeight="1"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</row>
    <row r="1120" spans="14:75" ht="12.75" customHeight="1"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</row>
    <row r="1121" spans="14:75" ht="12.75" customHeight="1"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</row>
    <row r="1122" spans="14:75" ht="12.75" customHeight="1"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</row>
    <row r="1123" spans="14:75" ht="12.75" customHeight="1"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</row>
    <row r="1124" spans="14:75" ht="12.75" customHeight="1"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</row>
    <row r="1125" spans="14:75" ht="12.75" customHeight="1"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</row>
    <row r="1126" spans="14:75" ht="12.75" customHeight="1"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</row>
    <row r="1127" spans="14:75" ht="12.75" customHeight="1"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</row>
    <row r="1128" spans="14:75" ht="12.75" customHeight="1"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</row>
    <row r="1129" spans="14:75" ht="12.75" customHeight="1"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</row>
    <row r="1130" spans="14:75" ht="12.75" customHeight="1"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</row>
    <row r="1131" spans="14:75" ht="12.75" customHeight="1"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</row>
    <row r="1132" spans="14:75" ht="12.75" customHeight="1"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</row>
    <row r="1133" spans="14:75" ht="12.75" customHeight="1"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</row>
    <row r="1134" spans="14:75" ht="12.75" customHeight="1"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</row>
    <row r="1135" spans="14:75" ht="12.75" customHeight="1"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</row>
    <row r="1136" spans="14:75" ht="12.75" customHeight="1"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</row>
    <row r="1137" spans="14:75" ht="12.75" customHeight="1"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</row>
    <row r="1138" spans="14:75" ht="12.75" customHeight="1"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</row>
    <row r="1139" spans="14:75" ht="12.75" customHeight="1"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</row>
    <row r="1140" spans="14:75" ht="12.75" customHeight="1"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</row>
    <row r="1141" spans="14:75" ht="12.75" customHeight="1"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</row>
    <row r="1142" spans="14:75" ht="12.75" customHeight="1"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</row>
    <row r="1143" spans="14:75" ht="12.75" customHeight="1"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</row>
  </sheetData>
  <sortState ref="A12:L43">
    <sortCondition ref="K12:K43"/>
    <sortCondition ref="J12:J43"/>
    <sortCondition ref="A12:A43"/>
  </sortState>
  <mergeCells count="15">
    <mergeCell ref="A7:B7"/>
    <mergeCell ref="A8:A10"/>
    <mergeCell ref="B8:B10"/>
    <mergeCell ref="C8:C10"/>
    <mergeCell ref="M7:M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 verticalCentered="1"/>
  <pageMargins left="0.2" right="0.2" top="0.1" bottom="0.1" header="0.1" footer="0.2"/>
  <pageSetup scale="81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>
      <pane ySplit="10" topLeftCell="A11" activePane="bottomLeft" state="frozen"/>
      <selection pane="bottomLeft" activeCell="D55" sqref="D55"/>
    </sheetView>
  </sheetViews>
  <sheetFormatPr defaultRowHeight="15"/>
  <cols>
    <col min="1" max="1" width="20" style="78" bestFit="1" customWidth="1"/>
    <col min="2" max="2" width="24.5703125" style="78" customWidth="1"/>
    <col min="3" max="3" width="42.28515625" style="78" bestFit="1" customWidth="1"/>
    <col min="4" max="4" width="60.7109375" style="78" customWidth="1"/>
    <col min="5" max="5" width="11.28515625" style="79" bestFit="1" customWidth="1"/>
    <col min="6" max="6" width="11.28515625" style="78" bestFit="1" customWidth="1"/>
    <col min="7" max="7" width="12" style="78" customWidth="1"/>
    <col min="8" max="8" width="11.28515625" style="78" bestFit="1" customWidth="1"/>
    <col min="9" max="9" width="9.140625" style="78"/>
    <col min="10" max="10" width="8.140625" style="78" customWidth="1"/>
    <col min="11" max="11" width="7.5703125" style="78" customWidth="1"/>
    <col min="12" max="12" width="4.28515625" style="78" customWidth="1"/>
    <col min="13" max="16384" width="9.140625" style="78"/>
  </cols>
  <sheetData>
    <row r="1" spans="1:12" ht="23.25">
      <c r="A1" s="109"/>
      <c r="B1" s="115"/>
      <c r="C1" s="115"/>
      <c r="D1" s="117" t="s">
        <v>0</v>
      </c>
      <c r="E1" s="116"/>
      <c r="F1" s="115"/>
      <c r="G1" s="115"/>
      <c r="H1" s="115"/>
      <c r="I1" s="115"/>
      <c r="J1" s="115"/>
      <c r="K1" s="115"/>
      <c r="L1" s="98"/>
    </row>
    <row r="2" spans="1:12" ht="15.75">
      <c r="A2" s="114"/>
      <c r="B2" s="109"/>
      <c r="C2" s="109"/>
      <c r="D2" s="113" t="s">
        <v>19</v>
      </c>
      <c r="E2" s="112"/>
      <c r="F2" s="111"/>
      <c r="G2" s="110"/>
      <c r="H2" s="109"/>
      <c r="I2" s="109"/>
      <c r="J2" s="108"/>
      <c r="K2" s="108"/>
      <c r="L2" s="98"/>
    </row>
    <row r="3" spans="1:12" ht="18">
      <c r="A3" s="114"/>
      <c r="B3" s="109"/>
      <c r="C3" s="109"/>
      <c r="D3" s="118" t="s">
        <v>256</v>
      </c>
      <c r="E3" s="112"/>
      <c r="F3" s="111"/>
      <c r="G3" s="110"/>
      <c r="H3" s="109"/>
      <c r="I3" s="109"/>
      <c r="J3" s="108"/>
      <c r="K3" s="108"/>
      <c r="L3" s="98"/>
    </row>
    <row r="4" spans="1:12">
      <c r="A4" s="107"/>
      <c r="B4" s="103"/>
      <c r="E4" s="102"/>
      <c r="F4" s="104"/>
      <c r="G4" s="103"/>
      <c r="H4" s="99"/>
      <c r="I4" s="92"/>
      <c r="J4" s="91"/>
      <c r="K4" s="91"/>
      <c r="L4" s="98"/>
    </row>
    <row r="5" spans="1:12">
      <c r="A5" s="99"/>
      <c r="B5" s="99"/>
      <c r="C5" s="106" t="s">
        <v>255</v>
      </c>
      <c r="D5" s="105">
        <f>D6/C6</f>
        <v>159206.03333333333</v>
      </c>
      <c r="E5" s="102"/>
      <c r="F5" s="101"/>
      <c r="G5" s="100"/>
      <c r="H5" s="99"/>
      <c r="I5" s="92"/>
      <c r="J5" s="91"/>
      <c r="K5" s="91"/>
      <c r="L5" s="98"/>
    </row>
    <row r="6" spans="1:12">
      <c r="A6" s="169" t="s">
        <v>254</v>
      </c>
      <c r="B6" s="169"/>
      <c r="C6" s="97">
        <f>COUNTA(G11:G202)</f>
        <v>30</v>
      </c>
      <c r="D6" s="96">
        <f>SUM(G11:G202)</f>
        <v>4776181</v>
      </c>
      <c r="E6" s="95"/>
      <c r="F6" s="94"/>
      <c r="G6" s="93"/>
      <c r="H6" s="92"/>
      <c r="I6" s="92"/>
      <c r="J6" s="91"/>
      <c r="K6" s="91"/>
      <c r="L6" s="170" t="s">
        <v>15</v>
      </c>
    </row>
    <row r="7" spans="1:12">
      <c r="A7" s="171" t="s">
        <v>5</v>
      </c>
      <c r="B7" s="171" t="s">
        <v>6</v>
      </c>
      <c r="C7" s="171" t="s">
        <v>7</v>
      </c>
      <c r="D7" s="167" t="s">
        <v>8</v>
      </c>
      <c r="E7" s="172" t="s">
        <v>16</v>
      </c>
      <c r="F7" s="174" t="s">
        <v>17</v>
      </c>
      <c r="G7" s="176" t="s">
        <v>10</v>
      </c>
      <c r="H7" s="171" t="s">
        <v>12</v>
      </c>
      <c r="I7" s="171" t="s">
        <v>13</v>
      </c>
      <c r="J7" s="167" t="s">
        <v>253</v>
      </c>
      <c r="K7" s="167" t="s">
        <v>252</v>
      </c>
      <c r="L7" s="170"/>
    </row>
    <row r="8" spans="1:12">
      <c r="A8" s="171"/>
      <c r="B8" s="171"/>
      <c r="C8" s="171"/>
      <c r="D8" s="168"/>
      <c r="E8" s="172"/>
      <c r="F8" s="174"/>
      <c r="G8" s="176"/>
      <c r="H8" s="171"/>
      <c r="I8" s="171"/>
      <c r="J8" s="168"/>
      <c r="K8" s="168"/>
      <c r="L8" s="170"/>
    </row>
    <row r="9" spans="1:12">
      <c r="A9" s="167"/>
      <c r="B9" s="167"/>
      <c r="C9" s="167"/>
      <c r="D9" s="168"/>
      <c r="E9" s="173"/>
      <c r="F9" s="175"/>
      <c r="G9" s="177"/>
      <c r="H9" s="167"/>
      <c r="I9" s="167"/>
      <c r="J9" s="168"/>
      <c r="K9" s="168"/>
      <c r="L9" s="170"/>
    </row>
    <row r="10" spans="1:12" ht="3" customHeight="1">
      <c r="A10" s="119"/>
      <c r="B10" s="119"/>
      <c r="C10" s="119"/>
      <c r="D10" s="119"/>
      <c r="E10" s="120"/>
      <c r="F10" s="121"/>
      <c r="G10" s="122"/>
      <c r="H10" s="119"/>
      <c r="I10" s="119"/>
      <c r="J10" s="119"/>
      <c r="K10" s="119"/>
      <c r="L10" s="123"/>
    </row>
    <row r="11" spans="1:12">
      <c r="A11" s="139" t="s">
        <v>243</v>
      </c>
      <c r="B11" s="139"/>
      <c r="C11" s="140" t="s">
        <v>240</v>
      </c>
      <c r="D11" s="140" t="s">
        <v>239</v>
      </c>
      <c r="E11" s="141">
        <v>40299</v>
      </c>
      <c r="F11" s="141">
        <v>41394</v>
      </c>
      <c r="G11" s="142">
        <v>688834</v>
      </c>
      <c r="H11" s="143" t="s">
        <v>45</v>
      </c>
      <c r="I11" s="143" t="s">
        <v>25</v>
      </c>
      <c r="J11" s="143">
        <v>4</v>
      </c>
      <c r="K11" s="143"/>
      <c r="L11" s="144" t="s">
        <v>145</v>
      </c>
    </row>
    <row r="12" spans="1:12">
      <c r="A12" s="139" t="s">
        <v>242</v>
      </c>
      <c r="B12" s="139" t="s">
        <v>241</v>
      </c>
      <c r="C12" s="140" t="s">
        <v>240</v>
      </c>
      <c r="D12" s="140" t="s">
        <v>239</v>
      </c>
      <c r="E12" s="141">
        <v>40299</v>
      </c>
      <c r="F12" s="141">
        <v>41394</v>
      </c>
      <c r="G12" s="142"/>
      <c r="H12" s="143" t="s">
        <v>45</v>
      </c>
      <c r="I12" s="143" t="s">
        <v>25</v>
      </c>
      <c r="J12" s="143">
        <v>4</v>
      </c>
      <c r="K12" s="143"/>
      <c r="L12" s="144" t="s">
        <v>145</v>
      </c>
    </row>
    <row r="13" spans="1:12">
      <c r="A13" s="139" t="s">
        <v>200</v>
      </c>
      <c r="B13" s="139" t="s">
        <v>195</v>
      </c>
      <c r="C13" s="140" t="s">
        <v>157</v>
      </c>
      <c r="D13" s="140" t="s">
        <v>194</v>
      </c>
      <c r="E13" s="141">
        <v>40422</v>
      </c>
      <c r="F13" s="141">
        <v>41517</v>
      </c>
      <c r="G13" s="142"/>
      <c r="H13" s="143" t="s">
        <v>45</v>
      </c>
      <c r="I13" s="143" t="s">
        <v>25</v>
      </c>
      <c r="J13" s="143">
        <v>17</v>
      </c>
      <c r="K13" s="143"/>
      <c r="L13" s="144" t="s">
        <v>145</v>
      </c>
    </row>
    <row r="14" spans="1:12">
      <c r="A14" s="124" t="s">
        <v>198</v>
      </c>
      <c r="B14" s="124" t="s">
        <v>195</v>
      </c>
      <c r="C14" s="125" t="s">
        <v>157</v>
      </c>
      <c r="D14" s="125" t="s">
        <v>194</v>
      </c>
      <c r="E14" s="126">
        <v>40422</v>
      </c>
      <c r="F14" s="126">
        <v>41517</v>
      </c>
      <c r="G14" s="127"/>
      <c r="H14" s="128" t="s">
        <v>45</v>
      </c>
      <c r="I14" s="128" t="s">
        <v>25</v>
      </c>
      <c r="J14" s="128">
        <v>17</v>
      </c>
      <c r="K14" s="128"/>
      <c r="L14" s="129" t="s">
        <v>145</v>
      </c>
    </row>
    <row r="15" spans="1:12" ht="23.25">
      <c r="A15" s="139" t="s">
        <v>173</v>
      </c>
      <c r="B15" s="139" t="s">
        <v>172</v>
      </c>
      <c r="C15" s="139" t="s">
        <v>157</v>
      </c>
      <c r="D15" s="140" t="s">
        <v>171</v>
      </c>
      <c r="E15" s="141">
        <v>40634</v>
      </c>
      <c r="F15" s="141">
        <v>41729</v>
      </c>
      <c r="G15" s="142"/>
      <c r="H15" s="143" t="s">
        <v>136</v>
      </c>
      <c r="I15" s="143" t="s">
        <v>25</v>
      </c>
      <c r="J15" s="143">
        <v>24</v>
      </c>
      <c r="K15" s="145"/>
      <c r="L15" s="144" t="s">
        <v>145</v>
      </c>
    </row>
    <row r="16" spans="1:12" ht="23.25">
      <c r="A16" s="139" t="s">
        <v>139</v>
      </c>
      <c r="B16" s="139"/>
      <c r="C16" s="140" t="s">
        <v>191</v>
      </c>
      <c r="D16" s="140" t="s">
        <v>190</v>
      </c>
      <c r="E16" s="141">
        <v>40481</v>
      </c>
      <c r="F16" s="141">
        <v>41577</v>
      </c>
      <c r="G16" s="142">
        <v>34487</v>
      </c>
      <c r="H16" s="143" t="s">
        <v>136</v>
      </c>
      <c r="I16" s="143" t="s">
        <v>25</v>
      </c>
      <c r="J16" s="143">
        <v>12</v>
      </c>
      <c r="K16" s="143"/>
      <c r="L16" s="144" t="s">
        <v>145</v>
      </c>
    </row>
    <row r="17" spans="1:12">
      <c r="A17" s="139" t="s">
        <v>139</v>
      </c>
      <c r="B17" s="139"/>
      <c r="C17" s="140" t="s">
        <v>214</v>
      </c>
      <c r="D17" s="140" t="s">
        <v>192</v>
      </c>
      <c r="E17" s="141">
        <v>40483</v>
      </c>
      <c r="F17" s="141">
        <v>41577</v>
      </c>
      <c r="G17" s="142">
        <v>89874</v>
      </c>
      <c r="H17" s="143" t="s">
        <v>136</v>
      </c>
      <c r="I17" s="143" t="s">
        <v>25</v>
      </c>
      <c r="J17" s="143">
        <v>14</v>
      </c>
      <c r="K17" s="143"/>
      <c r="L17" s="144"/>
    </row>
    <row r="18" spans="1:12">
      <c r="A18" s="124" t="s">
        <v>139</v>
      </c>
      <c r="B18" s="124"/>
      <c r="C18" s="125" t="s">
        <v>193</v>
      </c>
      <c r="D18" s="125" t="s">
        <v>192</v>
      </c>
      <c r="E18" s="126">
        <v>40483</v>
      </c>
      <c r="F18" s="126">
        <v>41577</v>
      </c>
      <c r="G18" s="127"/>
      <c r="H18" s="128" t="s">
        <v>136</v>
      </c>
      <c r="I18" s="128" t="s">
        <v>25</v>
      </c>
      <c r="J18" s="128">
        <v>18</v>
      </c>
      <c r="K18" s="128"/>
      <c r="L18" s="129" t="s">
        <v>145</v>
      </c>
    </row>
    <row r="19" spans="1:12" ht="23.25">
      <c r="A19" s="139" t="s">
        <v>139</v>
      </c>
      <c r="B19" s="139"/>
      <c r="C19" s="140" t="s">
        <v>191</v>
      </c>
      <c r="D19" s="140" t="s">
        <v>190</v>
      </c>
      <c r="E19" s="141">
        <v>40512</v>
      </c>
      <c r="F19" s="141">
        <v>41577</v>
      </c>
      <c r="G19" s="142">
        <v>181035</v>
      </c>
      <c r="H19" s="143" t="s">
        <v>136</v>
      </c>
      <c r="I19" s="143" t="s">
        <v>25</v>
      </c>
      <c r="J19" s="143">
        <v>19</v>
      </c>
      <c r="K19" s="143"/>
      <c r="L19" s="144" t="s">
        <v>145</v>
      </c>
    </row>
    <row r="20" spans="1:12" ht="23.25">
      <c r="A20" s="139" t="s">
        <v>160</v>
      </c>
      <c r="B20" s="139" t="s">
        <v>158</v>
      </c>
      <c r="C20" s="139" t="s">
        <v>157</v>
      </c>
      <c r="D20" s="140" t="s">
        <v>257</v>
      </c>
      <c r="E20" s="141">
        <v>40544</v>
      </c>
      <c r="F20" s="141">
        <v>41639</v>
      </c>
      <c r="G20" s="146">
        <v>287826</v>
      </c>
      <c r="H20" s="143" t="s">
        <v>136</v>
      </c>
      <c r="I20" s="143" t="s">
        <v>25</v>
      </c>
      <c r="J20" s="143">
        <v>27</v>
      </c>
      <c r="K20" s="139"/>
      <c r="L20" s="144" t="s">
        <v>145</v>
      </c>
    </row>
    <row r="21" spans="1:12">
      <c r="A21" s="139" t="s">
        <v>223</v>
      </c>
      <c r="B21" s="139"/>
      <c r="C21" s="140" t="s">
        <v>220</v>
      </c>
      <c r="D21" s="140" t="s">
        <v>219</v>
      </c>
      <c r="E21" s="141">
        <v>40269</v>
      </c>
      <c r="F21" s="141">
        <v>40543</v>
      </c>
      <c r="G21" s="142">
        <v>34931</v>
      </c>
      <c r="H21" s="143" t="s">
        <v>136</v>
      </c>
      <c r="I21" s="143" t="s">
        <v>25</v>
      </c>
      <c r="J21" s="143">
        <v>11</v>
      </c>
      <c r="K21" s="143"/>
      <c r="L21" s="144" t="s">
        <v>145</v>
      </c>
    </row>
    <row r="22" spans="1:12" ht="23.25">
      <c r="A22" s="124" t="s">
        <v>159</v>
      </c>
      <c r="B22" s="124" t="s">
        <v>158</v>
      </c>
      <c r="C22" s="124" t="s">
        <v>157</v>
      </c>
      <c r="D22" s="125" t="s">
        <v>257</v>
      </c>
      <c r="E22" s="126">
        <v>40544</v>
      </c>
      <c r="F22" s="126">
        <v>41639</v>
      </c>
      <c r="G22" s="130"/>
      <c r="H22" s="128" t="s">
        <v>136</v>
      </c>
      <c r="I22" s="128" t="s">
        <v>25</v>
      </c>
      <c r="J22" s="128">
        <v>27</v>
      </c>
      <c r="K22" s="124"/>
      <c r="L22" s="129" t="s">
        <v>145</v>
      </c>
    </row>
    <row r="23" spans="1:12" ht="23.25">
      <c r="A23" s="139" t="s">
        <v>174</v>
      </c>
      <c r="B23" s="139"/>
      <c r="C23" s="139" t="s">
        <v>157</v>
      </c>
      <c r="D23" s="140" t="s">
        <v>171</v>
      </c>
      <c r="E23" s="141">
        <v>40634</v>
      </c>
      <c r="F23" s="141">
        <v>41729</v>
      </c>
      <c r="G23" s="142">
        <v>256867</v>
      </c>
      <c r="H23" s="143" t="s">
        <v>136</v>
      </c>
      <c r="I23" s="143" t="s">
        <v>25</v>
      </c>
      <c r="J23" s="143">
        <v>24</v>
      </c>
      <c r="K23" s="145"/>
      <c r="L23" s="144" t="s">
        <v>145</v>
      </c>
    </row>
    <row r="24" spans="1:12">
      <c r="A24" s="139" t="s">
        <v>222</v>
      </c>
      <c r="B24" s="139" t="s">
        <v>221</v>
      </c>
      <c r="C24" s="140" t="s">
        <v>220</v>
      </c>
      <c r="D24" s="140" t="s">
        <v>219</v>
      </c>
      <c r="E24" s="141">
        <v>40269</v>
      </c>
      <c r="F24" s="141">
        <v>40543</v>
      </c>
      <c r="G24" s="142"/>
      <c r="H24" s="143" t="s">
        <v>136</v>
      </c>
      <c r="I24" s="143" t="s">
        <v>25</v>
      </c>
      <c r="J24" s="143">
        <v>11</v>
      </c>
      <c r="K24" s="143"/>
      <c r="L24" s="144" t="s">
        <v>145</v>
      </c>
    </row>
    <row r="25" spans="1:12">
      <c r="A25" s="147" t="s">
        <v>251</v>
      </c>
      <c r="B25" s="147"/>
      <c r="C25" s="148" t="s">
        <v>250</v>
      </c>
      <c r="D25" s="149" t="s">
        <v>249</v>
      </c>
      <c r="E25" s="150">
        <v>40544</v>
      </c>
      <c r="F25" s="150">
        <v>40725</v>
      </c>
      <c r="G25" s="151">
        <v>28000</v>
      </c>
      <c r="H25" s="152" t="s">
        <v>135</v>
      </c>
      <c r="I25" s="152" t="s">
        <v>25</v>
      </c>
      <c r="J25" s="152">
        <v>1</v>
      </c>
      <c r="K25" s="143"/>
      <c r="L25" s="144" t="s">
        <v>145</v>
      </c>
    </row>
    <row r="26" spans="1:12">
      <c r="A26" s="124" t="s">
        <v>202</v>
      </c>
      <c r="B26" s="124" t="s">
        <v>195</v>
      </c>
      <c r="C26" s="125" t="s">
        <v>157</v>
      </c>
      <c r="D26" s="125" t="s">
        <v>194</v>
      </c>
      <c r="E26" s="126">
        <v>40422</v>
      </c>
      <c r="F26" s="126">
        <v>41517</v>
      </c>
      <c r="G26" s="127"/>
      <c r="H26" s="128" t="s">
        <v>135</v>
      </c>
      <c r="I26" s="128" t="s">
        <v>25</v>
      </c>
      <c r="J26" s="128">
        <v>17</v>
      </c>
      <c r="K26" s="128"/>
      <c r="L26" s="129" t="s">
        <v>145</v>
      </c>
    </row>
    <row r="27" spans="1:12">
      <c r="A27" s="139" t="s">
        <v>20</v>
      </c>
      <c r="B27" s="139"/>
      <c r="C27" s="148" t="s">
        <v>248</v>
      </c>
      <c r="D27" s="149" t="s">
        <v>247</v>
      </c>
      <c r="E27" s="150">
        <v>40273</v>
      </c>
      <c r="F27" s="150">
        <v>40421</v>
      </c>
      <c r="G27" s="151">
        <v>3500</v>
      </c>
      <c r="H27" s="152" t="s">
        <v>135</v>
      </c>
      <c r="I27" s="152" t="s">
        <v>25</v>
      </c>
      <c r="J27" s="152">
        <v>2</v>
      </c>
      <c r="K27" s="143"/>
      <c r="L27" s="144" t="s">
        <v>145</v>
      </c>
    </row>
    <row r="28" spans="1:12">
      <c r="A28" s="139" t="s">
        <v>20</v>
      </c>
      <c r="B28" s="139"/>
      <c r="C28" s="140" t="s">
        <v>226</v>
      </c>
      <c r="D28" s="140" t="s">
        <v>225</v>
      </c>
      <c r="E28" s="141">
        <v>40269</v>
      </c>
      <c r="F28" s="141">
        <v>40999</v>
      </c>
      <c r="G28" s="142">
        <v>105000</v>
      </c>
      <c r="H28" s="143" t="s">
        <v>135</v>
      </c>
      <c r="I28" s="143" t="s">
        <v>25</v>
      </c>
      <c r="J28" s="143">
        <v>9</v>
      </c>
      <c r="K28" s="143"/>
      <c r="L28" s="144" t="s">
        <v>145</v>
      </c>
    </row>
    <row r="29" spans="1:12">
      <c r="A29" s="139" t="s">
        <v>228</v>
      </c>
      <c r="B29" s="139" t="s">
        <v>227</v>
      </c>
      <c r="C29" s="140" t="s">
        <v>226</v>
      </c>
      <c r="D29" s="140" t="s">
        <v>225</v>
      </c>
      <c r="E29" s="141">
        <v>40269</v>
      </c>
      <c r="F29" s="141">
        <v>40999</v>
      </c>
      <c r="G29" s="142"/>
      <c r="H29" s="143" t="s">
        <v>135</v>
      </c>
      <c r="I29" s="143" t="s">
        <v>25</v>
      </c>
      <c r="J29" s="143">
        <v>9</v>
      </c>
      <c r="K29" s="143"/>
      <c r="L29" s="144" t="s">
        <v>145</v>
      </c>
    </row>
    <row r="30" spans="1:12" ht="23.25">
      <c r="A30" s="124" t="s">
        <v>189</v>
      </c>
      <c r="B30" s="124"/>
      <c r="C30" s="125" t="s">
        <v>188</v>
      </c>
      <c r="D30" s="125" t="s">
        <v>187</v>
      </c>
      <c r="E30" s="126"/>
      <c r="F30" s="126"/>
      <c r="G30" s="127">
        <v>12329</v>
      </c>
      <c r="H30" s="128" t="s">
        <v>235</v>
      </c>
      <c r="I30" s="128" t="s">
        <v>186</v>
      </c>
      <c r="J30" s="128">
        <v>20</v>
      </c>
      <c r="K30" s="128"/>
      <c r="L30" s="129" t="s">
        <v>145</v>
      </c>
    </row>
    <row r="31" spans="1:12" ht="23.25">
      <c r="A31" s="139" t="s">
        <v>189</v>
      </c>
      <c r="B31" s="139"/>
      <c r="C31" s="140" t="s">
        <v>224</v>
      </c>
      <c r="D31" s="140" t="s">
        <v>187</v>
      </c>
      <c r="E31" s="141"/>
      <c r="F31" s="141"/>
      <c r="G31" s="142">
        <v>67025</v>
      </c>
      <c r="H31" s="143" t="s">
        <v>235</v>
      </c>
      <c r="I31" s="143" t="s">
        <v>186</v>
      </c>
      <c r="J31" s="143">
        <v>10</v>
      </c>
      <c r="K31" s="143"/>
      <c r="L31" s="144" t="s">
        <v>145</v>
      </c>
    </row>
    <row r="32" spans="1:12" ht="23.25">
      <c r="A32" s="139" t="s">
        <v>238</v>
      </c>
      <c r="B32" s="139"/>
      <c r="C32" s="140" t="s">
        <v>237</v>
      </c>
      <c r="D32" s="140" t="s">
        <v>236</v>
      </c>
      <c r="E32" s="141">
        <v>40422</v>
      </c>
      <c r="F32" s="141">
        <v>41153</v>
      </c>
      <c r="G32" s="142">
        <v>188673</v>
      </c>
      <c r="H32" s="143" t="s">
        <v>235</v>
      </c>
      <c r="I32" s="143" t="s">
        <v>186</v>
      </c>
      <c r="J32" s="143">
        <v>6</v>
      </c>
      <c r="K32" s="143"/>
      <c r="L32" s="144" t="s">
        <v>145</v>
      </c>
    </row>
    <row r="33" spans="1:12">
      <c r="A33" s="139" t="s">
        <v>119</v>
      </c>
      <c r="B33" s="139"/>
      <c r="C33" s="140" t="s">
        <v>120</v>
      </c>
      <c r="D33" s="140" t="s">
        <v>121</v>
      </c>
      <c r="E33" s="141">
        <v>40284</v>
      </c>
      <c r="F33" s="141">
        <v>40543</v>
      </c>
      <c r="G33" s="142">
        <v>47380</v>
      </c>
      <c r="H33" s="143" t="s">
        <v>123</v>
      </c>
      <c r="I33" s="143" t="s">
        <v>186</v>
      </c>
      <c r="J33" s="143">
        <v>5</v>
      </c>
      <c r="K33" s="143"/>
      <c r="L33" s="144" t="s">
        <v>145</v>
      </c>
    </row>
    <row r="34" spans="1:12">
      <c r="A34" s="124" t="s">
        <v>181</v>
      </c>
      <c r="B34" s="124"/>
      <c r="C34" s="125" t="s">
        <v>180</v>
      </c>
      <c r="D34" s="125" t="s">
        <v>179</v>
      </c>
      <c r="E34" s="126">
        <v>40405</v>
      </c>
      <c r="F34" s="126">
        <v>40404</v>
      </c>
      <c r="G34" s="127">
        <v>1425345</v>
      </c>
      <c r="H34" s="128" t="s">
        <v>178</v>
      </c>
      <c r="I34" s="128" t="s">
        <v>178</v>
      </c>
      <c r="J34" s="128">
        <v>22</v>
      </c>
      <c r="K34" s="128"/>
      <c r="L34" s="129" t="s">
        <v>145</v>
      </c>
    </row>
    <row r="35" spans="1:12" ht="23.25">
      <c r="A35" s="139" t="s">
        <v>234</v>
      </c>
      <c r="B35" s="139"/>
      <c r="C35" s="140" t="s">
        <v>233</v>
      </c>
      <c r="D35" s="140" t="s">
        <v>232</v>
      </c>
      <c r="E35" s="141"/>
      <c r="F35" s="141"/>
      <c r="G35" s="142">
        <v>22964</v>
      </c>
      <c r="H35" s="143" t="s">
        <v>231</v>
      </c>
      <c r="I35" s="143" t="s">
        <v>59</v>
      </c>
      <c r="J35" s="143">
        <v>7</v>
      </c>
      <c r="K35" s="143"/>
      <c r="L35" s="144" t="s">
        <v>145</v>
      </c>
    </row>
    <row r="36" spans="1:12">
      <c r="A36" s="139" t="s">
        <v>205</v>
      </c>
      <c r="B36" s="139" t="s">
        <v>195</v>
      </c>
      <c r="C36" s="140" t="s">
        <v>157</v>
      </c>
      <c r="D36" s="140" t="s">
        <v>194</v>
      </c>
      <c r="E36" s="141">
        <v>40422</v>
      </c>
      <c r="F36" s="141">
        <v>41517</v>
      </c>
      <c r="G36" s="142"/>
      <c r="H36" s="143" t="s">
        <v>182</v>
      </c>
      <c r="I36" s="143" t="s">
        <v>59</v>
      </c>
      <c r="J36" s="143">
        <v>17</v>
      </c>
      <c r="K36" s="143"/>
      <c r="L36" s="144" t="s">
        <v>145</v>
      </c>
    </row>
    <row r="37" spans="1:12">
      <c r="A37" s="139" t="s">
        <v>204</v>
      </c>
      <c r="B37" s="139" t="s">
        <v>195</v>
      </c>
      <c r="C37" s="140" t="s">
        <v>157</v>
      </c>
      <c r="D37" s="140" t="s">
        <v>194</v>
      </c>
      <c r="E37" s="141">
        <v>40422</v>
      </c>
      <c r="F37" s="141">
        <v>41517</v>
      </c>
      <c r="G37" s="142"/>
      <c r="H37" s="143" t="s">
        <v>182</v>
      </c>
      <c r="I37" s="143" t="s">
        <v>59</v>
      </c>
      <c r="J37" s="143">
        <v>17</v>
      </c>
      <c r="K37" s="143"/>
      <c r="L37" s="144" t="s">
        <v>145</v>
      </c>
    </row>
    <row r="38" spans="1:12">
      <c r="A38" s="124" t="s">
        <v>207</v>
      </c>
      <c r="B38" s="124"/>
      <c r="C38" s="125" t="s">
        <v>157</v>
      </c>
      <c r="D38" s="125" t="s">
        <v>194</v>
      </c>
      <c r="E38" s="126">
        <v>40422</v>
      </c>
      <c r="F38" s="126">
        <v>41517</v>
      </c>
      <c r="G38" s="127">
        <v>495502</v>
      </c>
      <c r="H38" s="128" t="s">
        <v>182</v>
      </c>
      <c r="I38" s="128" t="s">
        <v>59</v>
      </c>
      <c r="J38" s="128">
        <v>17</v>
      </c>
      <c r="K38" s="128"/>
      <c r="L38" s="129" t="s">
        <v>145</v>
      </c>
    </row>
    <row r="39" spans="1:12">
      <c r="A39" s="139" t="s">
        <v>185</v>
      </c>
      <c r="B39" s="139" t="s">
        <v>195</v>
      </c>
      <c r="C39" s="140" t="s">
        <v>157</v>
      </c>
      <c r="D39" s="140" t="s">
        <v>194</v>
      </c>
      <c r="E39" s="141">
        <v>40422</v>
      </c>
      <c r="F39" s="141">
        <v>41517</v>
      </c>
      <c r="G39" s="142"/>
      <c r="H39" s="143" t="s">
        <v>182</v>
      </c>
      <c r="I39" s="143" t="s">
        <v>59</v>
      </c>
      <c r="J39" s="143">
        <v>17</v>
      </c>
      <c r="K39" s="143"/>
      <c r="L39" s="144" t="s">
        <v>145</v>
      </c>
    </row>
    <row r="40" spans="1:12" ht="23.25">
      <c r="A40" s="139" t="s">
        <v>185</v>
      </c>
      <c r="B40" s="139"/>
      <c r="C40" s="140" t="s">
        <v>184</v>
      </c>
      <c r="D40" s="140" t="s">
        <v>183</v>
      </c>
      <c r="E40" s="141">
        <v>40086</v>
      </c>
      <c r="F40" s="141">
        <v>40755</v>
      </c>
      <c r="G40" s="142">
        <v>20000</v>
      </c>
      <c r="H40" s="143" t="s">
        <v>182</v>
      </c>
      <c r="I40" s="143" t="s">
        <v>59</v>
      </c>
      <c r="J40" s="143">
        <v>21</v>
      </c>
      <c r="K40" s="143"/>
      <c r="L40" s="144" t="s">
        <v>145</v>
      </c>
    </row>
    <row r="41" spans="1:12">
      <c r="A41" s="139" t="s">
        <v>199</v>
      </c>
      <c r="B41" s="139" t="s">
        <v>195</v>
      </c>
      <c r="C41" s="140" t="s">
        <v>157</v>
      </c>
      <c r="D41" s="140" t="s">
        <v>194</v>
      </c>
      <c r="E41" s="141">
        <v>40422</v>
      </c>
      <c r="F41" s="141">
        <v>41517</v>
      </c>
      <c r="G41" s="142"/>
      <c r="H41" s="143" t="s">
        <v>182</v>
      </c>
      <c r="I41" s="143" t="s">
        <v>59</v>
      </c>
      <c r="J41" s="143">
        <v>17</v>
      </c>
      <c r="K41" s="143"/>
      <c r="L41" s="144" t="s">
        <v>145</v>
      </c>
    </row>
    <row r="42" spans="1:12">
      <c r="A42" s="124" t="s">
        <v>197</v>
      </c>
      <c r="B42" s="124" t="s">
        <v>195</v>
      </c>
      <c r="C42" s="125" t="s">
        <v>157</v>
      </c>
      <c r="D42" s="125" t="s">
        <v>194</v>
      </c>
      <c r="E42" s="126">
        <v>40422</v>
      </c>
      <c r="F42" s="126">
        <v>41517</v>
      </c>
      <c r="G42" s="127"/>
      <c r="H42" s="128" t="s">
        <v>182</v>
      </c>
      <c r="I42" s="128" t="s">
        <v>59</v>
      </c>
      <c r="J42" s="128">
        <v>17</v>
      </c>
      <c r="K42" s="128"/>
      <c r="L42" s="129" t="s">
        <v>145</v>
      </c>
    </row>
    <row r="43" spans="1:12">
      <c r="A43" s="139" t="s">
        <v>206</v>
      </c>
      <c r="B43" s="139" t="s">
        <v>195</v>
      </c>
      <c r="C43" s="140" t="s">
        <v>157</v>
      </c>
      <c r="D43" s="140" t="s">
        <v>194</v>
      </c>
      <c r="E43" s="141">
        <v>40422</v>
      </c>
      <c r="F43" s="141">
        <v>41517</v>
      </c>
      <c r="G43" s="142"/>
      <c r="H43" s="143" t="s">
        <v>96</v>
      </c>
      <c r="I43" s="143" t="s">
        <v>59</v>
      </c>
      <c r="J43" s="143">
        <v>17</v>
      </c>
      <c r="K43" s="143"/>
      <c r="L43" s="144" t="s">
        <v>145</v>
      </c>
    </row>
    <row r="44" spans="1:12">
      <c r="A44" s="139" t="s">
        <v>201</v>
      </c>
      <c r="B44" s="139" t="s">
        <v>195</v>
      </c>
      <c r="C44" s="140" t="s">
        <v>157</v>
      </c>
      <c r="D44" s="140" t="s">
        <v>194</v>
      </c>
      <c r="E44" s="141">
        <v>40422</v>
      </c>
      <c r="F44" s="141">
        <v>41517</v>
      </c>
      <c r="G44" s="142"/>
      <c r="H44" s="143" t="s">
        <v>96</v>
      </c>
      <c r="I44" s="143" t="s">
        <v>59</v>
      </c>
      <c r="J44" s="143">
        <v>17</v>
      </c>
      <c r="K44" s="143"/>
      <c r="L44" s="144" t="s">
        <v>145</v>
      </c>
    </row>
    <row r="45" spans="1:12">
      <c r="A45" s="139" t="s">
        <v>246</v>
      </c>
      <c r="B45" s="139"/>
      <c r="C45" s="140" t="s">
        <v>245</v>
      </c>
      <c r="D45" s="140" t="s">
        <v>244</v>
      </c>
      <c r="E45" s="141">
        <v>40299</v>
      </c>
      <c r="F45" s="141">
        <v>40421</v>
      </c>
      <c r="G45" s="142">
        <v>55500</v>
      </c>
      <c r="H45" s="143" t="s">
        <v>96</v>
      </c>
      <c r="I45" s="143" t="s">
        <v>59</v>
      </c>
      <c r="J45" s="143">
        <v>3</v>
      </c>
      <c r="K45" s="143"/>
      <c r="L45" s="144" t="s">
        <v>145</v>
      </c>
    </row>
    <row r="46" spans="1:12" ht="23.25">
      <c r="A46" s="124" t="s">
        <v>210</v>
      </c>
      <c r="B46" s="124"/>
      <c r="C46" s="125" t="s">
        <v>209</v>
      </c>
      <c r="D46" s="125" t="s">
        <v>208</v>
      </c>
      <c r="E46" s="126">
        <v>40330</v>
      </c>
      <c r="F46" s="126">
        <v>41425</v>
      </c>
      <c r="G46" s="127"/>
      <c r="H46" s="128" t="s">
        <v>58</v>
      </c>
      <c r="I46" s="128" t="s">
        <v>59</v>
      </c>
      <c r="J46" s="128">
        <v>16</v>
      </c>
      <c r="K46" s="128"/>
      <c r="L46" s="129" t="s">
        <v>145</v>
      </c>
    </row>
    <row r="47" spans="1:12" ht="23.25">
      <c r="A47" s="139" t="s">
        <v>154</v>
      </c>
      <c r="B47" s="139" t="s">
        <v>153</v>
      </c>
      <c r="C47" s="139" t="s">
        <v>152</v>
      </c>
      <c r="D47" s="140" t="s">
        <v>151</v>
      </c>
      <c r="E47" s="141">
        <v>40308</v>
      </c>
      <c r="F47" s="141">
        <v>41394</v>
      </c>
      <c r="G47" s="142"/>
      <c r="H47" s="143" t="s">
        <v>58</v>
      </c>
      <c r="I47" s="143" t="s">
        <v>59</v>
      </c>
      <c r="J47" s="143">
        <v>29</v>
      </c>
      <c r="K47" s="139"/>
      <c r="L47" s="144" t="s">
        <v>145</v>
      </c>
    </row>
    <row r="48" spans="1:12" ht="23.25">
      <c r="A48" s="139" t="s">
        <v>54</v>
      </c>
      <c r="B48" s="139"/>
      <c r="C48" s="139" t="s">
        <v>152</v>
      </c>
      <c r="D48" s="140" t="s">
        <v>151</v>
      </c>
      <c r="E48" s="141">
        <v>40308</v>
      </c>
      <c r="F48" s="141">
        <v>41394</v>
      </c>
      <c r="G48" s="142">
        <v>40000</v>
      </c>
      <c r="H48" s="143" t="s">
        <v>58</v>
      </c>
      <c r="I48" s="143" t="s">
        <v>59</v>
      </c>
      <c r="J48" s="143">
        <v>29</v>
      </c>
      <c r="K48" s="139"/>
      <c r="L48" s="144" t="s">
        <v>145</v>
      </c>
    </row>
    <row r="49" spans="1:12" ht="23.25">
      <c r="A49" s="139" t="s">
        <v>110</v>
      </c>
      <c r="B49" s="139"/>
      <c r="C49" s="140" t="s">
        <v>209</v>
      </c>
      <c r="D49" s="140" t="s">
        <v>208</v>
      </c>
      <c r="E49" s="141">
        <v>40330</v>
      </c>
      <c r="F49" s="141">
        <v>41425</v>
      </c>
      <c r="G49" s="142"/>
      <c r="H49" s="143" t="s">
        <v>58</v>
      </c>
      <c r="I49" s="143" t="s">
        <v>59</v>
      </c>
      <c r="J49" s="143">
        <v>16</v>
      </c>
      <c r="K49" s="143"/>
      <c r="L49" s="144" t="s">
        <v>145</v>
      </c>
    </row>
    <row r="50" spans="1:12" ht="23.25">
      <c r="A50" s="124" t="s">
        <v>211</v>
      </c>
      <c r="B50" s="124"/>
      <c r="C50" s="125" t="s">
        <v>209</v>
      </c>
      <c r="D50" s="125" t="s">
        <v>208</v>
      </c>
      <c r="E50" s="126">
        <v>40330</v>
      </c>
      <c r="F50" s="126">
        <v>41425</v>
      </c>
      <c r="G50" s="127">
        <v>101200</v>
      </c>
      <c r="H50" s="128" t="s">
        <v>58</v>
      </c>
      <c r="I50" s="128" t="s">
        <v>59</v>
      </c>
      <c r="J50" s="128">
        <v>16</v>
      </c>
      <c r="K50" s="128"/>
      <c r="L50" s="129" t="s">
        <v>145</v>
      </c>
    </row>
    <row r="51" spans="1:12" ht="23.25">
      <c r="A51" s="139" t="s">
        <v>169</v>
      </c>
      <c r="B51" s="139" t="s">
        <v>167</v>
      </c>
      <c r="C51" s="140" t="s">
        <v>166</v>
      </c>
      <c r="D51" s="140" t="s">
        <v>165</v>
      </c>
      <c r="E51" s="141">
        <v>40330</v>
      </c>
      <c r="F51" s="141">
        <v>40695</v>
      </c>
      <c r="G51" s="142"/>
      <c r="H51" s="143" t="s">
        <v>137</v>
      </c>
      <c r="I51" s="143" t="s">
        <v>137</v>
      </c>
      <c r="J51" s="143">
        <v>25</v>
      </c>
      <c r="K51" s="139"/>
      <c r="L51" s="144" t="s">
        <v>145</v>
      </c>
    </row>
    <row r="52" spans="1:12" ht="23.25">
      <c r="A52" s="139" t="s">
        <v>170</v>
      </c>
      <c r="B52" s="139"/>
      <c r="C52" s="140" t="s">
        <v>166</v>
      </c>
      <c r="D52" s="140" t="s">
        <v>165</v>
      </c>
      <c r="E52" s="141">
        <v>40330</v>
      </c>
      <c r="F52" s="141">
        <v>40695</v>
      </c>
      <c r="G52" s="142">
        <v>8250</v>
      </c>
      <c r="H52" s="143" t="s">
        <v>137</v>
      </c>
      <c r="I52" s="143" t="s">
        <v>137</v>
      </c>
      <c r="J52" s="143">
        <v>25</v>
      </c>
      <c r="K52" s="139"/>
      <c r="L52" s="144" t="s">
        <v>145</v>
      </c>
    </row>
    <row r="53" spans="1:12" ht="23.25">
      <c r="A53" s="139" t="s">
        <v>46</v>
      </c>
      <c r="B53" s="139" t="s">
        <v>167</v>
      </c>
      <c r="C53" s="140" t="s">
        <v>166</v>
      </c>
      <c r="D53" s="140" t="s">
        <v>165</v>
      </c>
      <c r="E53" s="141">
        <v>40330</v>
      </c>
      <c r="F53" s="141">
        <v>40695</v>
      </c>
      <c r="G53" s="142"/>
      <c r="H53" s="143" t="s">
        <v>137</v>
      </c>
      <c r="I53" s="143" t="s">
        <v>137</v>
      </c>
      <c r="J53" s="143">
        <v>25</v>
      </c>
      <c r="K53" s="139"/>
      <c r="L53" s="144" t="s">
        <v>145</v>
      </c>
    </row>
    <row r="54" spans="1:12" ht="23.25">
      <c r="A54" s="124" t="s">
        <v>168</v>
      </c>
      <c r="B54" s="124" t="s">
        <v>167</v>
      </c>
      <c r="C54" s="125" t="s">
        <v>166</v>
      </c>
      <c r="D54" s="125" t="s">
        <v>165</v>
      </c>
      <c r="E54" s="126">
        <v>40330</v>
      </c>
      <c r="F54" s="126">
        <v>40695</v>
      </c>
      <c r="G54" s="127"/>
      <c r="H54" s="128" t="s">
        <v>137</v>
      </c>
      <c r="I54" s="128" t="s">
        <v>137</v>
      </c>
      <c r="J54" s="128">
        <v>25</v>
      </c>
      <c r="K54" s="124"/>
      <c r="L54" s="129" t="s">
        <v>145</v>
      </c>
    </row>
    <row r="55" spans="1:12" ht="23.25">
      <c r="A55" s="139" t="s">
        <v>161</v>
      </c>
      <c r="B55" s="139"/>
      <c r="C55" s="139" t="s">
        <v>157</v>
      </c>
      <c r="D55" s="140" t="s">
        <v>257</v>
      </c>
      <c r="E55" s="141">
        <v>40544</v>
      </c>
      <c r="F55" s="141">
        <v>41639</v>
      </c>
      <c r="G55" s="146">
        <v>287826</v>
      </c>
      <c r="H55" s="143" t="s">
        <v>34</v>
      </c>
      <c r="I55" s="143" t="s">
        <v>35</v>
      </c>
      <c r="J55" s="143">
        <v>27</v>
      </c>
      <c r="K55" s="139"/>
      <c r="L55" s="144" t="s">
        <v>145</v>
      </c>
    </row>
    <row r="56" spans="1:12">
      <c r="A56" s="139" t="s">
        <v>203</v>
      </c>
      <c r="B56" s="139" t="s">
        <v>195</v>
      </c>
      <c r="C56" s="140" t="s">
        <v>157</v>
      </c>
      <c r="D56" s="140" t="s">
        <v>194</v>
      </c>
      <c r="E56" s="141">
        <v>40422</v>
      </c>
      <c r="F56" s="141">
        <v>41517</v>
      </c>
      <c r="G56" s="142"/>
      <c r="H56" s="143" t="s">
        <v>34</v>
      </c>
      <c r="I56" s="143" t="s">
        <v>35</v>
      </c>
      <c r="J56" s="143">
        <v>17</v>
      </c>
      <c r="K56" s="143"/>
      <c r="L56" s="144" t="s">
        <v>145</v>
      </c>
    </row>
    <row r="57" spans="1:12">
      <c r="A57" s="139" t="s">
        <v>155</v>
      </c>
      <c r="B57" s="139"/>
      <c r="C57" s="139" t="s">
        <v>129</v>
      </c>
      <c r="D57" s="140" t="s">
        <v>130</v>
      </c>
      <c r="E57" s="141">
        <v>40299</v>
      </c>
      <c r="F57" s="141">
        <v>40543</v>
      </c>
      <c r="G57" s="142"/>
      <c r="H57" s="143" t="s">
        <v>34</v>
      </c>
      <c r="I57" s="143" t="s">
        <v>35</v>
      </c>
      <c r="J57" s="143">
        <v>28</v>
      </c>
      <c r="K57" s="139"/>
      <c r="L57" s="144" t="s">
        <v>145</v>
      </c>
    </row>
    <row r="58" spans="1:12" ht="23.25">
      <c r="A58" s="124" t="s">
        <v>150</v>
      </c>
      <c r="B58" s="124"/>
      <c r="C58" s="124" t="s">
        <v>149</v>
      </c>
      <c r="D58" s="125" t="s">
        <v>148</v>
      </c>
      <c r="E58" s="126">
        <v>40483</v>
      </c>
      <c r="F58" s="126">
        <v>40847</v>
      </c>
      <c r="G58" s="127">
        <v>85444</v>
      </c>
      <c r="H58" s="128" t="s">
        <v>34</v>
      </c>
      <c r="I58" s="128" t="s">
        <v>35</v>
      </c>
      <c r="J58" s="128">
        <v>30</v>
      </c>
      <c r="K58" s="124"/>
      <c r="L58" s="154" t="s">
        <v>145</v>
      </c>
    </row>
    <row r="59" spans="1:12">
      <c r="A59" s="139" t="s">
        <v>196</v>
      </c>
      <c r="B59" s="139" t="s">
        <v>195</v>
      </c>
      <c r="C59" s="140" t="s">
        <v>157</v>
      </c>
      <c r="D59" s="140" t="s">
        <v>194</v>
      </c>
      <c r="E59" s="141">
        <v>40422</v>
      </c>
      <c r="F59" s="141">
        <v>41517</v>
      </c>
      <c r="G59" s="142"/>
      <c r="H59" s="143" t="s">
        <v>34</v>
      </c>
      <c r="I59" s="143" t="s">
        <v>35</v>
      </c>
      <c r="J59" s="143">
        <v>17</v>
      </c>
      <c r="K59" s="143"/>
      <c r="L59" s="144" t="s">
        <v>145</v>
      </c>
    </row>
    <row r="60" spans="1:12">
      <c r="A60" s="139" t="s">
        <v>164</v>
      </c>
      <c r="B60" s="139"/>
      <c r="C60" s="139" t="s">
        <v>163</v>
      </c>
      <c r="D60" s="140" t="s">
        <v>162</v>
      </c>
      <c r="E60" s="141">
        <v>40483</v>
      </c>
      <c r="F60" s="141">
        <v>41578</v>
      </c>
      <c r="G60" s="146">
        <v>16564</v>
      </c>
      <c r="H60" s="143" t="s">
        <v>118</v>
      </c>
      <c r="I60" s="143" t="s">
        <v>35</v>
      </c>
      <c r="J60" s="143">
        <v>26</v>
      </c>
      <c r="K60" s="139"/>
      <c r="L60" s="144" t="s">
        <v>145</v>
      </c>
    </row>
    <row r="61" spans="1:12">
      <c r="A61" s="139" t="s">
        <v>177</v>
      </c>
      <c r="B61" s="139"/>
      <c r="C61" s="139" t="s">
        <v>176</v>
      </c>
      <c r="D61" s="140" t="s">
        <v>175</v>
      </c>
      <c r="E61" s="141">
        <v>40428</v>
      </c>
      <c r="F61" s="141">
        <v>40480</v>
      </c>
      <c r="G61" s="142">
        <v>4875</v>
      </c>
      <c r="H61" s="143" t="s">
        <v>118</v>
      </c>
      <c r="I61" s="143" t="s">
        <v>35</v>
      </c>
      <c r="J61" s="143">
        <v>23</v>
      </c>
      <c r="K61" s="143"/>
      <c r="L61" s="144" t="s">
        <v>145</v>
      </c>
    </row>
    <row r="62" spans="1:12">
      <c r="A62" s="124" t="s">
        <v>218</v>
      </c>
      <c r="B62" s="124"/>
      <c r="C62" s="125" t="s">
        <v>217</v>
      </c>
      <c r="D62" s="125" t="s">
        <v>216</v>
      </c>
      <c r="E62" s="126">
        <v>40422</v>
      </c>
      <c r="F62" s="126">
        <v>40787</v>
      </c>
      <c r="G62" s="127">
        <v>6000</v>
      </c>
      <c r="H62" s="128" t="s">
        <v>215</v>
      </c>
      <c r="I62" s="128" t="s">
        <v>35</v>
      </c>
      <c r="J62" s="128">
        <v>13</v>
      </c>
      <c r="K62" s="128"/>
      <c r="L62" s="129" t="s">
        <v>145</v>
      </c>
    </row>
    <row r="63" spans="1:12">
      <c r="A63" s="139" t="s">
        <v>91</v>
      </c>
      <c r="B63" s="139"/>
      <c r="C63" s="140" t="s">
        <v>213</v>
      </c>
      <c r="D63" s="140" t="s">
        <v>212</v>
      </c>
      <c r="E63" s="141">
        <v>40294</v>
      </c>
      <c r="F63" s="141">
        <v>40421</v>
      </c>
      <c r="G63" s="142"/>
      <c r="H63" s="143" t="s">
        <v>138</v>
      </c>
      <c r="I63" s="143" t="s">
        <v>35</v>
      </c>
      <c r="J63" s="143">
        <v>15</v>
      </c>
      <c r="K63" s="143"/>
      <c r="L63" s="144" t="s">
        <v>145</v>
      </c>
    </row>
    <row r="64" spans="1:12">
      <c r="A64" s="139" t="s">
        <v>91</v>
      </c>
      <c r="B64" s="139"/>
      <c r="C64" s="139" t="s">
        <v>147</v>
      </c>
      <c r="D64" s="140" t="s">
        <v>146</v>
      </c>
      <c r="E64" s="141">
        <v>40422</v>
      </c>
      <c r="F64" s="141">
        <v>40786</v>
      </c>
      <c r="G64" s="142">
        <v>150000</v>
      </c>
      <c r="H64" s="143" t="s">
        <v>138</v>
      </c>
      <c r="I64" s="143" t="s">
        <v>35</v>
      </c>
      <c r="J64" s="143">
        <v>31</v>
      </c>
      <c r="K64" s="139"/>
      <c r="L64" s="153" t="s">
        <v>145</v>
      </c>
    </row>
    <row r="65" spans="1:12">
      <c r="A65" s="139" t="s">
        <v>230</v>
      </c>
      <c r="B65" s="139"/>
      <c r="C65" s="140" t="s">
        <v>157</v>
      </c>
      <c r="D65" s="140" t="s">
        <v>229</v>
      </c>
      <c r="E65" s="141">
        <v>40293</v>
      </c>
      <c r="F65" s="141">
        <v>40415</v>
      </c>
      <c r="G65" s="142">
        <v>5000</v>
      </c>
      <c r="H65" s="143" t="s">
        <v>138</v>
      </c>
      <c r="I65" s="143" t="s">
        <v>35</v>
      </c>
      <c r="J65" s="143">
        <v>8</v>
      </c>
      <c r="K65" s="143"/>
      <c r="L65" s="144" t="s">
        <v>145</v>
      </c>
    </row>
    <row r="66" spans="1:12">
      <c r="A66" s="124" t="s">
        <v>87</v>
      </c>
      <c r="B66" s="124"/>
      <c r="C66" s="125" t="s">
        <v>213</v>
      </c>
      <c r="D66" s="125" t="s">
        <v>212</v>
      </c>
      <c r="E66" s="126">
        <v>40294</v>
      </c>
      <c r="F66" s="126">
        <v>40421</v>
      </c>
      <c r="G66" s="127">
        <v>25950</v>
      </c>
      <c r="H66" s="128" t="s">
        <v>138</v>
      </c>
      <c r="I66" s="128" t="s">
        <v>35</v>
      </c>
      <c r="J66" s="128">
        <v>15</v>
      </c>
      <c r="K66" s="128"/>
      <c r="L66" s="129" t="s">
        <v>145</v>
      </c>
    </row>
    <row r="67" spans="1:12" ht="23.25">
      <c r="A67" s="139" t="s">
        <v>87</v>
      </c>
      <c r="B67" s="139" t="s">
        <v>158</v>
      </c>
      <c r="C67" s="139" t="s">
        <v>157</v>
      </c>
      <c r="D67" s="140" t="s">
        <v>156</v>
      </c>
      <c r="E67" s="141">
        <v>40544</v>
      </c>
      <c r="F67" s="141">
        <v>41639</v>
      </c>
      <c r="G67" s="146"/>
      <c r="H67" s="143" t="s">
        <v>138</v>
      </c>
      <c r="I67" s="143" t="s">
        <v>35</v>
      </c>
      <c r="J67" s="143">
        <v>27</v>
      </c>
      <c r="K67" s="139"/>
      <c r="L67" s="144" t="s">
        <v>145</v>
      </c>
    </row>
    <row r="68" spans="1:12">
      <c r="A68" s="85"/>
      <c r="B68" s="85"/>
      <c r="C68" s="90"/>
      <c r="D68" s="90"/>
      <c r="E68" s="86"/>
      <c r="F68" s="86"/>
      <c r="G68" s="87"/>
      <c r="H68" s="89"/>
      <c r="I68" s="89"/>
      <c r="J68" s="89"/>
      <c r="K68" s="89"/>
      <c r="L68" s="88"/>
    </row>
    <row r="69" spans="1:12">
      <c r="A69" s="131"/>
      <c r="B69" s="132"/>
      <c r="C69" s="131"/>
      <c r="D69" s="133"/>
      <c r="E69" s="134"/>
      <c r="F69" s="134"/>
      <c r="G69" s="135"/>
      <c r="H69" s="136"/>
      <c r="I69" s="137"/>
      <c r="J69" s="136"/>
      <c r="K69" s="132"/>
      <c r="L69" s="138"/>
    </row>
    <row r="70" spans="1:12">
      <c r="A70" s="131"/>
      <c r="B70" s="132"/>
      <c r="C70" s="131"/>
      <c r="D70" s="133"/>
      <c r="E70" s="134"/>
      <c r="F70" s="134"/>
      <c r="G70" s="135"/>
      <c r="H70" s="136"/>
      <c r="I70" s="137"/>
      <c r="J70" s="136"/>
      <c r="K70" s="132"/>
      <c r="L70" s="138"/>
    </row>
    <row r="71" spans="1:12">
      <c r="A71" s="131"/>
      <c r="B71" s="132"/>
      <c r="C71" s="131"/>
      <c r="D71" s="133"/>
      <c r="E71" s="134"/>
      <c r="F71" s="134"/>
      <c r="G71" s="135"/>
      <c r="H71" s="136"/>
      <c r="I71" s="137"/>
      <c r="J71" s="136"/>
      <c r="K71" s="132"/>
      <c r="L71" s="138"/>
    </row>
    <row r="72" spans="1:12">
      <c r="B72" s="80"/>
      <c r="C72" s="80"/>
      <c r="D72" s="82"/>
      <c r="E72" s="81"/>
      <c r="F72" s="80"/>
      <c r="G72" s="80"/>
      <c r="H72" s="84"/>
      <c r="I72" s="83"/>
      <c r="J72" s="80"/>
      <c r="K72" s="80"/>
      <c r="L72" s="80"/>
    </row>
    <row r="73" spans="1:12">
      <c r="B73" s="80"/>
      <c r="C73" s="80"/>
      <c r="D73" s="82"/>
      <c r="E73" s="81"/>
      <c r="F73" s="80"/>
      <c r="G73" s="80"/>
      <c r="H73" s="84"/>
      <c r="I73" s="83"/>
      <c r="J73" s="80"/>
      <c r="K73" s="80"/>
      <c r="L73" s="80"/>
    </row>
    <row r="74" spans="1:12">
      <c r="B74" s="80"/>
      <c r="C74" s="80"/>
      <c r="D74" s="82"/>
      <c r="E74" s="81"/>
      <c r="F74" s="80"/>
      <c r="G74" s="80"/>
      <c r="H74" s="84"/>
      <c r="I74" s="83"/>
      <c r="J74" s="80"/>
      <c r="K74" s="80"/>
      <c r="L74" s="80"/>
    </row>
    <row r="75" spans="1:12">
      <c r="B75" s="80"/>
      <c r="C75" s="80"/>
      <c r="D75" s="82"/>
      <c r="E75" s="81"/>
      <c r="F75" s="80"/>
      <c r="G75" s="80"/>
      <c r="H75" s="84"/>
      <c r="I75" s="83"/>
      <c r="J75" s="80"/>
      <c r="K75" s="80"/>
      <c r="L75" s="80"/>
    </row>
    <row r="76" spans="1:12">
      <c r="B76" s="80"/>
      <c r="C76" s="80"/>
      <c r="D76" s="82"/>
      <c r="E76" s="81"/>
      <c r="F76" s="80"/>
      <c r="G76" s="80"/>
      <c r="H76" s="84"/>
      <c r="I76" s="83"/>
      <c r="J76" s="80"/>
      <c r="K76" s="80"/>
      <c r="L76" s="80"/>
    </row>
    <row r="77" spans="1:12">
      <c r="B77" s="80"/>
      <c r="C77" s="80"/>
      <c r="D77" s="82"/>
      <c r="E77" s="81"/>
      <c r="F77" s="80"/>
      <c r="G77" s="80"/>
      <c r="H77" s="84"/>
      <c r="I77" s="83"/>
      <c r="J77" s="80"/>
      <c r="K77" s="80"/>
      <c r="L77" s="80"/>
    </row>
    <row r="78" spans="1:12">
      <c r="B78" s="80"/>
      <c r="C78" s="80"/>
      <c r="D78" s="82"/>
      <c r="E78" s="81"/>
      <c r="F78" s="80"/>
      <c r="G78" s="80"/>
      <c r="H78" s="84"/>
      <c r="I78" s="83"/>
      <c r="J78" s="80"/>
      <c r="K78" s="80"/>
      <c r="L78" s="80"/>
    </row>
    <row r="79" spans="1:12">
      <c r="B79" s="80"/>
      <c r="C79" s="80"/>
      <c r="D79" s="82"/>
      <c r="E79" s="81"/>
      <c r="F79" s="80"/>
      <c r="G79" s="80"/>
      <c r="H79" s="80"/>
      <c r="I79" s="83"/>
      <c r="J79" s="80"/>
      <c r="K79" s="80"/>
      <c r="L79" s="80"/>
    </row>
    <row r="80" spans="1:12">
      <c r="B80" s="80"/>
      <c r="C80" s="80"/>
      <c r="D80" s="82"/>
      <c r="E80" s="81"/>
      <c r="F80" s="80"/>
      <c r="G80" s="80"/>
      <c r="H80" s="80"/>
      <c r="I80" s="83"/>
      <c r="J80" s="80"/>
      <c r="K80" s="80"/>
      <c r="L80" s="80"/>
    </row>
    <row r="81" spans="2:12">
      <c r="B81" s="80"/>
      <c r="C81" s="80"/>
      <c r="D81" s="82"/>
      <c r="E81" s="81"/>
      <c r="F81" s="80"/>
      <c r="G81" s="80"/>
      <c r="H81" s="80"/>
      <c r="I81" s="80"/>
      <c r="J81" s="80"/>
      <c r="K81" s="80"/>
      <c r="L81" s="80"/>
    </row>
    <row r="82" spans="2:12">
      <c r="B82" s="80"/>
      <c r="C82" s="80"/>
      <c r="D82" s="82"/>
      <c r="E82" s="81"/>
      <c r="F82" s="80"/>
      <c r="G82" s="80"/>
      <c r="H82" s="80"/>
      <c r="I82" s="80"/>
      <c r="J82" s="80"/>
      <c r="K82" s="80"/>
      <c r="L82" s="80"/>
    </row>
    <row r="83" spans="2:12">
      <c r="B83" s="80"/>
      <c r="C83" s="80"/>
      <c r="D83" s="82"/>
      <c r="E83" s="81"/>
      <c r="F83" s="80"/>
      <c r="G83" s="80"/>
      <c r="H83" s="80"/>
      <c r="I83" s="80"/>
      <c r="J83" s="80"/>
      <c r="K83" s="80"/>
      <c r="L83" s="80"/>
    </row>
    <row r="84" spans="2:12">
      <c r="B84" s="80"/>
      <c r="C84" s="80"/>
      <c r="D84" s="82"/>
      <c r="E84" s="81"/>
      <c r="F84" s="80"/>
      <c r="G84" s="80"/>
      <c r="H84" s="80"/>
      <c r="I84" s="80"/>
      <c r="J84" s="80"/>
      <c r="K84" s="80"/>
      <c r="L84" s="80"/>
    </row>
    <row r="85" spans="2:12">
      <c r="B85" s="80"/>
      <c r="C85" s="80"/>
      <c r="D85" s="82"/>
      <c r="E85" s="81"/>
      <c r="F85" s="80"/>
      <c r="G85" s="80"/>
      <c r="H85" s="80"/>
      <c r="I85" s="80"/>
      <c r="J85" s="80"/>
      <c r="K85" s="80"/>
      <c r="L85" s="80"/>
    </row>
    <row r="86" spans="2:12">
      <c r="B86" s="80"/>
      <c r="C86" s="80"/>
      <c r="D86" s="82"/>
      <c r="E86" s="81"/>
      <c r="F86" s="80"/>
      <c r="G86" s="80"/>
      <c r="H86" s="80"/>
      <c r="I86" s="80"/>
      <c r="J86" s="80"/>
      <c r="K86" s="80"/>
      <c r="L86" s="80"/>
    </row>
    <row r="87" spans="2:12">
      <c r="B87" s="80"/>
      <c r="C87" s="80"/>
      <c r="D87" s="82"/>
      <c r="E87" s="81"/>
      <c r="F87" s="80"/>
      <c r="G87" s="80"/>
      <c r="H87" s="80"/>
      <c r="I87" s="80"/>
      <c r="J87" s="80"/>
      <c r="K87" s="80"/>
      <c r="L87" s="80"/>
    </row>
    <row r="88" spans="2:12">
      <c r="B88" s="80"/>
      <c r="C88" s="80"/>
      <c r="D88" s="82"/>
      <c r="E88" s="81"/>
      <c r="F88" s="80"/>
      <c r="G88" s="80"/>
      <c r="H88" s="80"/>
      <c r="I88" s="80"/>
      <c r="J88" s="80"/>
      <c r="K88" s="80"/>
      <c r="L88" s="80"/>
    </row>
    <row r="89" spans="2:12">
      <c r="B89" s="80"/>
      <c r="C89" s="80"/>
      <c r="D89" s="82"/>
      <c r="E89" s="81"/>
      <c r="F89" s="80"/>
      <c r="G89" s="80"/>
      <c r="H89" s="80"/>
      <c r="I89" s="80"/>
      <c r="J89" s="80"/>
      <c r="K89" s="80"/>
      <c r="L89" s="80"/>
    </row>
    <row r="90" spans="2:12">
      <c r="B90" s="80"/>
      <c r="C90" s="80"/>
      <c r="D90" s="82"/>
      <c r="E90" s="81"/>
      <c r="F90" s="80"/>
      <c r="G90" s="80"/>
      <c r="H90" s="80"/>
      <c r="I90" s="80"/>
      <c r="J90" s="80"/>
      <c r="K90" s="80"/>
      <c r="L90" s="80"/>
    </row>
    <row r="91" spans="2:12">
      <c r="B91" s="80"/>
      <c r="C91" s="80"/>
      <c r="D91" s="82"/>
      <c r="E91" s="81"/>
      <c r="F91" s="80"/>
      <c r="G91" s="80"/>
      <c r="H91" s="80"/>
      <c r="I91" s="80"/>
      <c r="J91" s="80"/>
      <c r="K91" s="80"/>
      <c r="L91" s="80"/>
    </row>
    <row r="92" spans="2:12">
      <c r="B92" s="80"/>
      <c r="C92" s="80"/>
      <c r="D92" s="82"/>
      <c r="E92" s="81"/>
      <c r="F92" s="80"/>
      <c r="G92" s="80"/>
      <c r="H92" s="80"/>
      <c r="I92" s="80"/>
      <c r="J92" s="80"/>
      <c r="K92" s="80"/>
      <c r="L92" s="80"/>
    </row>
    <row r="93" spans="2:12">
      <c r="B93" s="80"/>
      <c r="C93" s="80"/>
      <c r="D93" s="82"/>
      <c r="E93" s="81"/>
      <c r="F93" s="80"/>
      <c r="G93" s="80"/>
      <c r="H93" s="80"/>
      <c r="I93" s="80"/>
      <c r="J93" s="80"/>
      <c r="K93" s="80"/>
      <c r="L93" s="80"/>
    </row>
    <row r="94" spans="2:12">
      <c r="B94" s="80"/>
      <c r="C94" s="80"/>
      <c r="D94" s="82"/>
      <c r="E94" s="81"/>
      <c r="F94" s="80"/>
      <c r="G94" s="80"/>
      <c r="H94" s="80"/>
      <c r="I94" s="80"/>
      <c r="J94" s="80"/>
      <c r="K94" s="80"/>
      <c r="L94" s="80"/>
    </row>
    <row r="95" spans="2:12">
      <c r="B95" s="80"/>
      <c r="C95" s="80"/>
      <c r="D95" s="82"/>
      <c r="E95" s="81"/>
      <c r="F95" s="80"/>
      <c r="G95" s="80"/>
      <c r="H95" s="80"/>
      <c r="I95" s="80"/>
      <c r="J95" s="80"/>
      <c r="K95" s="80"/>
      <c r="L95" s="80"/>
    </row>
    <row r="96" spans="2:12">
      <c r="B96" s="80"/>
      <c r="C96" s="80"/>
      <c r="D96" s="80"/>
      <c r="E96" s="81"/>
      <c r="F96" s="80"/>
      <c r="G96" s="80"/>
      <c r="H96" s="80"/>
      <c r="I96" s="80"/>
      <c r="J96" s="80"/>
      <c r="K96" s="80"/>
      <c r="L96" s="80"/>
    </row>
    <row r="97" spans="2:12">
      <c r="B97" s="80"/>
      <c r="C97" s="80"/>
      <c r="D97" s="80"/>
      <c r="E97" s="81"/>
      <c r="F97" s="80"/>
      <c r="G97" s="80"/>
      <c r="H97" s="80"/>
      <c r="I97" s="80"/>
      <c r="J97" s="80"/>
      <c r="K97" s="80"/>
      <c r="L97" s="80"/>
    </row>
    <row r="98" spans="2:12">
      <c r="B98" s="80"/>
      <c r="C98" s="80"/>
      <c r="D98" s="80"/>
      <c r="E98" s="81"/>
      <c r="F98" s="80"/>
      <c r="G98" s="80"/>
      <c r="H98" s="80"/>
      <c r="I98" s="80"/>
      <c r="J98" s="80"/>
      <c r="K98" s="80"/>
      <c r="L98" s="80"/>
    </row>
    <row r="99" spans="2:12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</row>
    <row r="100" spans="2:12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2:12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2:12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2:12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2:12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2:12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2:12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2:12">
      <c r="B107" s="80"/>
      <c r="C107" s="80"/>
      <c r="D107" s="80"/>
      <c r="E107" s="81"/>
      <c r="F107" s="80"/>
      <c r="G107" s="80"/>
      <c r="H107" s="80"/>
      <c r="I107" s="80"/>
      <c r="J107" s="80"/>
      <c r="K107" s="80"/>
    </row>
    <row r="108" spans="2:12">
      <c r="B108" s="80"/>
      <c r="C108" s="80"/>
      <c r="D108" s="80"/>
      <c r="E108" s="81"/>
      <c r="F108" s="80"/>
      <c r="G108" s="80"/>
      <c r="H108" s="80"/>
      <c r="I108" s="80"/>
      <c r="J108" s="80"/>
      <c r="K108" s="80"/>
    </row>
    <row r="109" spans="2:12">
      <c r="B109" s="80"/>
      <c r="C109" s="80"/>
      <c r="D109" s="80"/>
      <c r="E109" s="81"/>
      <c r="F109" s="80"/>
      <c r="G109" s="80"/>
      <c r="H109" s="80"/>
      <c r="I109" s="80"/>
      <c r="J109" s="80"/>
      <c r="K109" s="80"/>
    </row>
    <row r="110" spans="2:12">
      <c r="B110" s="80"/>
      <c r="C110" s="80"/>
      <c r="D110" s="80"/>
      <c r="E110" s="81"/>
      <c r="F110" s="80"/>
      <c r="G110" s="80"/>
      <c r="H110" s="80"/>
      <c r="I110" s="80"/>
      <c r="J110" s="80"/>
      <c r="K110" s="80"/>
    </row>
    <row r="111" spans="2:12">
      <c r="B111" s="80"/>
      <c r="C111" s="80"/>
      <c r="D111" s="80"/>
      <c r="E111" s="81"/>
      <c r="F111" s="80"/>
      <c r="G111" s="80"/>
      <c r="H111" s="80"/>
      <c r="I111" s="80"/>
      <c r="J111" s="80"/>
      <c r="K111" s="80"/>
    </row>
    <row r="112" spans="2:12">
      <c r="B112" s="80"/>
      <c r="C112" s="80"/>
      <c r="D112" s="80"/>
      <c r="E112" s="81"/>
      <c r="F112" s="80"/>
      <c r="G112" s="80"/>
      <c r="H112" s="80"/>
      <c r="I112" s="80"/>
      <c r="J112" s="80"/>
      <c r="K112" s="80"/>
    </row>
    <row r="113" spans="2:11">
      <c r="B113" s="80"/>
      <c r="C113" s="80"/>
      <c r="D113" s="80"/>
      <c r="E113" s="81"/>
      <c r="F113" s="80"/>
      <c r="G113" s="80"/>
      <c r="H113" s="80"/>
      <c r="I113" s="80"/>
      <c r="J113" s="80"/>
      <c r="K113" s="80"/>
    </row>
    <row r="114" spans="2:11">
      <c r="B114" s="80"/>
      <c r="C114" s="80"/>
      <c r="D114" s="80"/>
      <c r="E114" s="81"/>
      <c r="F114" s="80"/>
      <c r="G114" s="80"/>
      <c r="H114" s="80"/>
      <c r="I114" s="80"/>
      <c r="J114" s="80"/>
      <c r="K114" s="80"/>
    </row>
    <row r="115" spans="2:11">
      <c r="B115" s="80"/>
      <c r="C115" s="80"/>
      <c r="D115" s="80"/>
      <c r="E115" s="81"/>
      <c r="F115" s="80"/>
      <c r="G115" s="80"/>
      <c r="H115" s="80"/>
      <c r="I115" s="80"/>
      <c r="J115" s="80"/>
      <c r="K115" s="80"/>
    </row>
  </sheetData>
  <sortState ref="A11:L67">
    <sortCondition ref="I11:I67"/>
    <sortCondition ref="H11:H67"/>
    <sortCondition ref="A11:A67"/>
  </sortState>
  <mergeCells count="13">
    <mergeCell ref="K7:K9"/>
    <mergeCell ref="A6:B6"/>
    <mergeCell ref="L6:L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2010-05-05T22:34:44Z</cp:lastPrinted>
  <dcterms:created xsi:type="dcterms:W3CDTF">1996-12-04T22:56:15Z</dcterms:created>
  <dcterms:modified xsi:type="dcterms:W3CDTF">2010-05-07T14:47:59Z</dcterms:modified>
</cp:coreProperties>
</file>