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2910" windowWidth="9435" windowHeight="5475" activeTab="1"/>
  </bookViews>
  <sheets>
    <sheet name="Awards" sheetId="1" r:id="rId1"/>
    <sheet name="Proposals" sheetId="2" r:id="rId2"/>
  </sheets>
  <definedNames/>
  <calcPr fullCalcOnLoad="1"/>
</workbook>
</file>

<file path=xl/sharedStrings.xml><?xml version="1.0" encoding="utf-8"?>
<sst xmlns="http://schemas.openxmlformats.org/spreadsheetml/2006/main" count="497" uniqueCount="263">
  <si>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</si>
  <si>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</si>
  <si>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</si>
  <si>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</si>
  <si>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</si>
  <si>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</si>
  <si>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</si>
  <si>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</si>
  <si>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</si>
  <si>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</si>
  <si>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</si>
  <si>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</si>
  <si>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</si>
  <si>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</si>
  <si>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</si>
  <si>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</si>
  <si>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</si>
  <si>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</si>
  <si>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</si>
  <si>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</si>
  <si>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</si>
  <si>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</si>
  <si>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</si>
  <si>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</si>
  <si>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</si>
  <si>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</si>
  <si>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</si>
  <si>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 val="single"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 val="single"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</si>
  <si>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</si>
  <si>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February 2011</t>
  </si>
  <si>
    <t>McLain, Tim</t>
  </si>
  <si>
    <t>Scientific Systems Co, Inc</t>
  </si>
  <si>
    <t>Integrity Management for Mixed Critical Unmanned Air Vehicle Systems</t>
  </si>
  <si>
    <t>R0602342</t>
  </si>
  <si>
    <t>N</t>
  </si>
  <si>
    <t>ME</t>
  </si>
  <si>
    <t>E&amp;T</t>
  </si>
  <si>
    <t>Jensen, Brian</t>
  </si>
  <si>
    <t>NanoInjection Tech</t>
  </si>
  <si>
    <t>Advancement in NanoInjection Tech IV</t>
  </si>
  <si>
    <t>R0602306</t>
  </si>
  <si>
    <t>Burnett, Sandra</t>
  </si>
  <si>
    <t>w/Jensen, Brian</t>
  </si>
  <si>
    <t>Howell, Larry</t>
  </si>
  <si>
    <t>Plewe, Brandon</t>
  </si>
  <si>
    <t>CUNY (NSF)</t>
  </si>
  <si>
    <t>Geographic Information Science &amp; Technology BoK2: Foundational Research</t>
  </si>
  <si>
    <t>R0302378</t>
  </si>
  <si>
    <t>GEOG</t>
  </si>
  <si>
    <t>FH&amp;SS</t>
  </si>
  <si>
    <t>Hawkins, Alan</t>
  </si>
  <si>
    <t>Public Strategies Inc (NIH)</t>
  </si>
  <si>
    <t>Effectiveness of OFA Grantee Healthy Marriage Initiatives</t>
  </si>
  <si>
    <t>R0302379</t>
  </si>
  <si>
    <t>SFL</t>
  </si>
  <si>
    <t>Kauwe, John</t>
  </si>
  <si>
    <t>NIH(Washington U)</t>
  </si>
  <si>
    <t>Use of Ednophenotypes in the Search for Alzheimer's Disease</t>
  </si>
  <si>
    <t>R0302380</t>
  </si>
  <si>
    <t>BIO</t>
  </si>
  <si>
    <t>LSCI</t>
  </si>
  <si>
    <t>Warnick, Karl</t>
  </si>
  <si>
    <t>Linear Signal Inc</t>
  </si>
  <si>
    <t>Low Cost Electronically Steered Phased Arrays for Satellite Communications</t>
  </si>
  <si>
    <t>4/31/2012</t>
  </si>
  <si>
    <t>R0602317</t>
  </si>
  <si>
    <t>C</t>
  </si>
  <si>
    <t>Ogden, Lynn</t>
  </si>
  <si>
    <t>BAF</t>
  </si>
  <si>
    <t>Sensory Panel</t>
  </si>
  <si>
    <t>R0602340</t>
  </si>
  <si>
    <t>ND&amp;FS</t>
  </si>
  <si>
    <t>Rees, Lawrence</t>
  </si>
  <si>
    <t>DOE</t>
  </si>
  <si>
    <t>Development and testing neutron spectrometer</t>
  </si>
  <si>
    <t>R0202298</t>
  </si>
  <si>
    <t>P&amp;A</t>
  </si>
  <si>
    <t>P&amp;MS</t>
  </si>
  <si>
    <t>Nelson, Tracy</t>
  </si>
  <si>
    <t>JFE Steel</t>
  </si>
  <si>
    <t>Center for Friction Stir Processing:  an NSF IUCRC</t>
  </si>
  <si>
    <t xml:space="preserve">ME      </t>
  </si>
  <si>
    <t>Sorensen, Carl</t>
  </si>
  <si>
    <t>w/Nelson, Tracy</t>
  </si>
  <si>
    <t>Wirthlin, Michael</t>
  </si>
  <si>
    <t>Sandia Nat'l Lab</t>
  </si>
  <si>
    <t>Non volatile memory analysis</t>
  </si>
  <si>
    <t>R0202231</t>
  </si>
  <si>
    <t>Caldarella, Paul</t>
  </si>
  <si>
    <t>DOJ(via Utah State U)</t>
  </si>
  <si>
    <t>Prevention Plus 2011</t>
  </si>
  <si>
    <t>R0302381</t>
  </si>
  <si>
    <t>CITES</t>
  </si>
  <si>
    <t>EDUC</t>
  </si>
  <si>
    <t>Udall, Joshua</t>
  </si>
  <si>
    <t>Cotton, Inc</t>
  </si>
  <si>
    <t>Development and application of next-gen sequence technologies</t>
  </si>
  <si>
    <t>R0602343</t>
  </si>
  <si>
    <t>P&amp;WS</t>
  </si>
  <si>
    <t>Griffitts, Joel</t>
  </si>
  <si>
    <t>NSF</t>
  </si>
  <si>
    <t>The molecular basis of abortive symbiosis</t>
  </si>
  <si>
    <t>R0112180</t>
  </si>
  <si>
    <t>M&amp;MB</t>
  </si>
  <si>
    <t>Jensen, Greg</t>
  </si>
  <si>
    <t>BYU v-Cax Research Site for Center for e-Design I/UCRC</t>
  </si>
  <si>
    <t>R0112181</t>
  </si>
  <si>
    <t>Red, Ed</t>
  </si>
  <si>
    <t>McCarthy, Jay</t>
  </si>
  <si>
    <t>Seamons, Kent</t>
  </si>
  <si>
    <t>w/Jensen, Greg</t>
  </si>
  <si>
    <t>CS</t>
  </si>
  <si>
    <t>St. Clair, Larry</t>
  </si>
  <si>
    <t>USDA -Forest Svc</t>
  </si>
  <si>
    <t>Air Quality bio-monitoring sites in Flat Tops Wilderness Area</t>
  </si>
  <si>
    <t>R0202275</t>
  </si>
  <si>
    <t>Hansen, Jaron C.</t>
  </si>
  <si>
    <t>Southern California Edison</t>
  </si>
  <si>
    <t xml:space="preserve">C </t>
  </si>
  <si>
    <t>CHMBIO</t>
  </si>
  <si>
    <t>A Field Monitoring System for the Semi-Continuous Direct Gas Chromatography-Mass Spectrometry Determination of PM2.5 Organic Markers</t>
  </si>
  <si>
    <t>R0602319</t>
  </si>
  <si>
    <t>Talbot, Richard</t>
  </si>
  <si>
    <t>LDS Church History</t>
  </si>
  <si>
    <t>Archeological Inventory and Documentation at Mountain Meadows</t>
  </si>
  <si>
    <t>R0702012</t>
  </si>
  <si>
    <t>OPA</t>
  </si>
  <si>
    <t>Belk, Mark</t>
  </si>
  <si>
    <t>BLM-Wyoming</t>
  </si>
  <si>
    <t>Northern Leatherside Study</t>
  </si>
  <si>
    <t>R0202297</t>
  </si>
  <si>
    <t>Maynes, Daniel</t>
  </si>
  <si>
    <t>CCI Valve Components Inc</t>
  </si>
  <si>
    <t>Flow Induced Vibrations in Pipe Systems</t>
  </si>
  <si>
    <t>R0602206</t>
  </si>
  <si>
    <t>Schultz, Stephen</t>
  </si>
  <si>
    <t>Selfridge, Richard</t>
  </si>
  <si>
    <t>w/Schultz, Stephen</t>
  </si>
  <si>
    <t>IPITEK</t>
  </si>
  <si>
    <t>Advanced Polymer Optical Sensors</t>
  </si>
  <si>
    <t>R0302253</t>
  </si>
  <si>
    <t>Knotts, Thomas</t>
  </si>
  <si>
    <t>Modeling and Prediction of Protein and Protein/Ligand Behavior on Surfaces</t>
  </si>
  <si>
    <t>R0112182</t>
  </si>
  <si>
    <t>CE</t>
  </si>
  <si>
    <t>Jensen, C. Greg</t>
  </si>
  <si>
    <t xml:space="preserve">Pratt &amp; Whitney </t>
  </si>
  <si>
    <t>Composite Optimization &amp; Design System #46</t>
  </si>
  <si>
    <t>R0602345</t>
  </si>
  <si>
    <t>Spanish Fork City</t>
  </si>
  <si>
    <t>River Connection Trail Survey</t>
  </si>
  <si>
    <t>R0492032</t>
  </si>
  <si>
    <t>ECEn</t>
  </si>
  <si>
    <t>STATS</t>
  </si>
  <si>
    <t>Integrative Signaling Models to Decipher Complex Cancer Phenotypes</t>
  </si>
  <si>
    <t>NIH</t>
  </si>
  <si>
    <t>Johnson, W. Evans</t>
  </si>
  <si>
    <t>A new minimization quality for global active structural/acoustic control</t>
  </si>
  <si>
    <t>Sommerfeldt, Scott</t>
  </si>
  <si>
    <t>4/31/13</t>
  </si>
  <si>
    <t>Detailed characterization of the near-field noise environment from a full-scale heated, supersonic jet</t>
  </si>
  <si>
    <t>Office of Naval Research</t>
  </si>
  <si>
    <t>w/ Gee, Kent</t>
  </si>
  <si>
    <t>Neilsen, Tracianne</t>
  </si>
  <si>
    <t>Gee, Kent</t>
  </si>
  <si>
    <t>w/ Sommerfeldt, Scott</t>
  </si>
  <si>
    <t>MATH</t>
  </si>
  <si>
    <t>9/31/2013</t>
  </si>
  <si>
    <t xml:space="preserve">Careers in Math Video Series </t>
  </si>
  <si>
    <t>NSA</t>
  </si>
  <si>
    <t>Fisher, Todd</t>
  </si>
  <si>
    <t>GEOL</t>
  </si>
  <si>
    <t>The Origin of Mountain on Titan: Obersvation and Analysis from Cassini RADAR</t>
  </si>
  <si>
    <t xml:space="preserve">NASA </t>
  </si>
  <si>
    <t>Radebaugh, Jani</t>
  </si>
  <si>
    <t>International Conference on Computational Creativity: Broadening Participation</t>
  </si>
  <si>
    <t>Ventura, Dan</t>
  </si>
  <si>
    <t>REU Supplement to Supporting Wilderness Search and Rescue</t>
  </si>
  <si>
    <t>Goodrich, Michael</t>
  </si>
  <si>
    <t>Fundamental Investigation of Polymer Surfaces and the Molecular Basis of Adhesion</t>
  </si>
  <si>
    <t>Aif Force Office of Scientific</t>
  </si>
  <si>
    <t>Patterson, James</t>
  </si>
  <si>
    <t>NURS</t>
  </si>
  <si>
    <t>State of the Nursing Science: A Review of the Jeffries/National League for Nursing Simulation Framework</t>
  </si>
  <si>
    <t>National League for Nursing</t>
  </si>
  <si>
    <t>Ravert, Patricia</t>
  </si>
  <si>
    <t>Prioritizing School Nursing Outcomes: A National School Nurse Delphi Study</t>
  </si>
  <si>
    <t>National Association of School Nurses</t>
  </si>
  <si>
    <t>Maughan, Erin</t>
  </si>
  <si>
    <t>Association of Community Health Nurse Educators</t>
  </si>
  <si>
    <t>P&amp;DB</t>
  </si>
  <si>
    <t>Molecular determinants of sensory neurgenesis in the trigeminal placode</t>
  </si>
  <si>
    <t>Stark, Michael</t>
  </si>
  <si>
    <t>Common Pathway of OA in Three Mouse Models</t>
  </si>
  <si>
    <t>Seegmiller, Robert</t>
  </si>
  <si>
    <t>Chemical biology dissection of HGF signaling</t>
  </si>
  <si>
    <t>Hansen, Marc</t>
  </si>
  <si>
    <t>Molecular mechanisms of yeast PAS kinase activation and function</t>
  </si>
  <si>
    <t>Grose, Julianne</t>
  </si>
  <si>
    <t>ES</t>
  </si>
  <si>
    <t>Effects of Experimentally Induced Knee Joint Pain on Lower Extremity Neuromechanics</t>
  </si>
  <si>
    <t>w/ Seeley, Matt</t>
  </si>
  <si>
    <t>Hopkins, Ty</t>
  </si>
  <si>
    <t xml:space="preserve">BIO </t>
  </si>
  <si>
    <t>Genetics and environmental effects on rate of progression Alzheimer's Disease</t>
  </si>
  <si>
    <t>Alzheimer's Association</t>
  </si>
  <si>
    <t>Establishment of additional air quality bio-monitoring sites in the Flat Tops Wilderness Area</t>
  </si>
  <si>
    <t>USDA Forest Service</t>
  </si>
  <si>
    <t>FHSS</t>
  </si>
  <si>
    <t>The impact of child disability status on family processes and child outcomes</t>
  </si>
  <si>
    <t>NIH - University of Ill.</t>
  </si>
  <si>
    <t>Dyer, Justin</t>
  </si>
  <si>
    <t>ECON</t>
  </si>
  <si>
    <t>Using Natural Experiments to Estimate the Demand for Public Goods</t>
  </si>
  <si>
    <t>US Department of Housing Urban</t>
  </si>
  <si>
    <t>Pope, Jaren</t>
  </si>
  <si>
    <t>Center for the School of the Future</t>
  </si>
  <si>
    <t>TECH</t>
  </si>
  <si>
    <t>High speed friction stir spot welding in ultra high strenth steel</t>
  </si>
  <si>
    <t>Miles, Michael</t>
  </si>
  <si>
    <t>Center for Friction Stir Processing: an NSF IUCRC</t>
  </si>
  <si>
    <t>w/ Nelson, Tracy</t>
  </si>
  <si>
    <t>Sorenson, Carl</t>
  </si>
  <si>
    <t>4/31/2014</t>
  </si>
  <si>
    <t>Design Strategy for Exploring Optimization Formulation Space</t>
  </si>
  <si>
    <t>Mattson, Christopher</t>
  </si>
  <si>
    <t>Composite Optimization and Design System</t>
  </si>
  <si>
    <t>Pratt &amp; Whitney</t>
  </si>
  <si>
    <t>Materials in Extreme Dynamic Environments</t>
  </si>
  <si>
    <t>U.S. Army Research Laboratory</t>
  </si>
  <si>
    <t>w/ Adams, Brent</t>
  </si>
  <si>
    <t>Fullwood, David</t>
  </si>
  <si>
    <t>Blotter, Jonathan</t>
  </si>
  <si>
    <t>Acoustic Multiple Impact-Echo Bridge Deck Delamination Mappin</t>
  </si>
  <si>
    <t>Mazzeo, Brian</t>
  </si>
  <si>
    <t>Collaborative Research: Multiplexed optofluidics for amplification-free paths</t>
  </si>
  <si>
    <t>Hawkins, Aaron</t>
  </si>
  <si>
    <t>CHEME</t>
  </si>
  <si>
    <t>Targeted Delivery of Gemcitabine and siRNA to Pancreatic Tumor Cells</t>
  </si>
  <si>
    <t>Pitt, William</t>
  </si>
  <si>
    <t>Novel Method and Technology for Ildland Safety and Control</t>
  </si>
  <si>
    <t>DHS/FEMA Assistance to FireFighters Grant subcontract Utah Valley University</t>
  </si>
  <si>
    <t>Fletcher, Tom</t>
  </si>
  <si>
    <t>Xylitol Production from Hemicellulose Hydrolysates</t>
  </si>
  <si>
    <t>Bundy, Bradley</t>
  </si>
  <si>
    <t>CEEn</t>
  </si>
  <si>
    <t>Tall Buildings + Skybridge + Envelope + Green = Greenplex: A Sustainable Urban Paradigm for the 21st Century</t>
  </si>
  <si>
    <t>w/ Balling, Richard</t>
  </si>
  <si>
    <t>Schultz, Greg</t>
  </si>
  <si>
    <t>Richards, Paul</t>
  </si>
  <si>
    <t>Ultrasound Activated Gene Delivery to the Nucleus of Cancer Cells</t>
  </si>
  <si>
    <t>Jones, Matthew</t>
  </si>
  <si>
    <t>High Replacement of Portland Cement in Masonry Construction</t>
  </si>
  <si>
    <t>NCMA Education and Research Foundation</t>
  </si>
  <si>
    <t>Fonseca, Fernando</t>
  </si>
  <si>
    <t>Interlocking Cross-Laminated Timber Solid Wall System</t>
  </si>
  <si>
    <t>Fonesca, Fernando</t>
  </si>
  <si>
    <t>Balling, Richard</t>
  </si>
  <si>
    <t>Proposal Number</t>
  </si>
  <si>
    <t>Amount</t>
  </si>
  <si>
    <t>Proposals this month :</t>
  </si>
  <si>
    <t>Average Proposal:</t>
  </si>
  <si>
    <t>Proposal Activity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</si>
</sst>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[$$-C09]#,##0.00"/>
    <numFmt numFmtId="169" formatCode="&quot;$&quot;#,##0;[Red]&quot;$&quot;#,##0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sz val="8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5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5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5" fontId="9" fillId="33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  <protection/>
    </xf>
    <xf numFmtId="166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14" fontId="3" fillId="34" borderId="0" xfId="0" applyNumberFormat="1" applyFont="1" applyFill="1" applyBorder="1" applyAlignment="1">
      <alignment horizontal="center"/>
    </xf>
    <xf numFmtId="165" fontId="17" fillId="34" borderId="0" xfId="0" applyNumberFormat="1" applyFont="1" applyFill="1" applyBorder="1" applyAlignment="1">
      <alignment horizontal="center"/>
    </xf>
    <xf numFmtId="5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165" fontId="8" fillId="35" borderId="10" xfId="0" applyNumberFormat="1" applyFont="1" applyFill="1" applyBorder="1" applyAlignment="1">
      <alignment horizontal="center" vertical="center" wrapText="1"/>
    </xf>
    <xf numFmtId="5" fontId="8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center" vertical="center" wrapText="1"/>
    </xf>
    <xf numFmtId="167" fontId="8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vertical="center" wrapText="1"/>
    </xf>
    <xf numFmtId="5" fontId="8" fillId="35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165" fontId="1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180"/>
    </xf>
    <xf numFmtId="0" fontId="7" fillId="33" borderId="10" xfId="0" applyFont="1" applyFill="1" applyBorder="1" applyAlignment="1">
      <alignment horizontal="center" vertical="center" wrapText="1"/>
    </xf>
    <xf numFmtId="5" fontId="12" fillId="33" borderId="10" xfId="0" applyNumberFormat="1" applyFont="1" applyFill="1" applyBorder="1" applyAlignment="1">
      <alignment horizontal="center" vertical="center" wrapText="1"/>
    </xf>
    <xf numFmtId="0" fontId="35" fillId="0" borderId="0" xfId="56">
      <alignment/>
      <protection/>
    </xf>
    <xf numFmtId="167" fontId="35" fillId="0" borderId="0" xfId="56" applyNumberFormat="1">
      <alignment/>
      <protection/>
    </xf>
    <xf numFmtId="0" fontId="35" fillId="0" borderId="0" xfId="56" applyBorder="1">
      <alignment/>
      <protection/>
    </xf>
    <xf numFmtId="167" fontId="35" fillId="0" borderId="0" xfId="56" applyNumberFormat="1" applyBorder="1">
      <alignment/>
      <protection/>
    </xf>
    <xf numFmtId="168" fontId="35" fillId="0" borderId="0" xfId="56" applyNumberFormat="1" applyBorder="1">
      <alignment/>
      <protection/>
    </xf>
    <xf numFmtId="169" fontId="35" fillId="0" borderId="0" xfId="56" applyNumberFormat="1" applyBorder="1">
      <alignment/>
      <protection/>
    </xf>
    <xf numFmtId="14" fontId="35" fillId="0" borderId="0" xfId="56" applyNumberFormat="1" applyBorder="1">
      <alignment/>
      <protection/>
    </xf>
    <xf numFmtId="0" fontId="35" fillId="0" borderId="0" xfId="56" applyBorder="1" applyAlignment="1">
      <alignment wrapText="1"/>
      <protection/>
    </xf>
    <xf numFmtId="0" fontId="35" fillId="35" borderId="10" xfId="56" applyFill="1" applyBorder="1">
      <alignment/>
      <protection/>
    </xf>
    <xf numFmtId="0" fontId="35" fillId="35" borderId="10" xfId="56" applyFont="1" applyFill="1" applyBorder="1">
      <alignment/>
      <protection/>
    </xf>
    <xf numFmtId="169" fontId="35" fillId="35" borderId="10" xfId="56" applyNumberFormat="1" applyFill="1" applyBorder="1">
      <alignment/>
      <protection/>
    </xf>
    <xf numFmtId="14" fontId="35" fillId="35" borderId="10" xfId="56" applyNumberFormat="1" applyFill="1" applyBorder="1" applyAlignment="1">
      <alignment horizontal="right"/>
      <protection/>
    </xf>
    <xf numFmtId="0" fontId="35" fillId="0" borderId="10" xfId="56" applyBorder="1">
      <alignment/>
      <protection/>
    </xf>
    <xf numFmtId="0" fontId="35" fillId="0" borderId="10" xfId="56" applyFont="1" applyBorder="1">
      <alignment/>
      <protection/>
    </xf>
    <xf numFmtId="169" fontId="35" fillId="0" borderId="10" xfId="56" applyNumberFormat="1" applyBorder="1">
      <alignment/>
      <protection/>
    </xf>
    <xf numFmtId="14" fontId="35" fillId="0" borderId="10" xfId="56" applyNumberFormat="1" applyBorder="1" applyAlignment="1">
      <alignment horizontal="right"/>
      <protection/>
    </xf>
    <xf numFmtId="14" fontId="35" fillId="0" borderId="10" xfId="56" applyNumberFormat="1" applyFont="1" applyBorder="1" applyAlignment="1">
      <alignment horizontal="right"/>
      <protection/>
    </xf>
    <xf numFmtId="14" fontId="35" fillId="35" borderId="10" xfId="56" applyNumberFormat="1" applyFont="1" applyFill="1" applyBorder="1" applyAlignment="1">
      <alignment horizontal="right"/>
      <protection/>
    </xf>
    <xf numFmtId="14" fontId="35" fillId="0" borderId="10" xfId="56" applyNumberFormat="1" applyBorder="1">
      <alignment/>
      <protection/>
    </xf>
    <xf numFmtId="0" fontId="35" fillId="0" borderId="0" xfId="56" applyFill="1">
      <alignment/>
      <protection/>
    </xf>
    <xf numFmtId="0" fontId="8" fillId="34" borderId="14" xfId="57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horizontal="center" vertical="center" wrapText="1"/>
      <protection/>
    </xf>
    <xf numFmtId="167" fontId="8" fillId="34" borderId="10" xfId="57" applyNumberFormat="1" applyFont="1" applyFill="1" applyBorder="1" applyAlignment="1">
      <alignment horizontal="center" vertical="center" wrapText="1"/>
      <protection/>
    </xf>
    <xf numFmtId="164" fontId="8" fillId="34" borderId="10" xfId="57" applyNumberFormat="1" applyFont="1" applyFill="1" applyBorder="1" applyAlignment="1">
      <alignment horizontal="center" vertical="center" wrapText="1"/>
      <protection/>
    </xf>
    <xf numFmtId="0" fontId="16" fillId="33" borderId="14" xfId="57" applyFont="1" applyFill="1" applyBorder="1" applyAlignment="1">
      <alignment horizontal="center" vertical="center" wrapText="1"/>
      <protection/>
    </xf>
    <xf numFmtId="0" fontId="16" fillId="33" borderId="10" xfId="57" applyFont="1" applyFill="1" applyBorder="1" applyAlignment="1">
      <alignment horizontal="center" vertical="center" wrapText="1"/>
      <protection/>
    </xf>
    <xf numFmtId="167" fontId="16" fillId="33" borderId="10" xfId="57" applyNumberFormat="1" applyFont="1" applyFill="1" applyBorder="1" applyAlignment="1">
      <alignment horizontal="center" vertical="center" wrapText="1"/>
      <protection/>
    </xf>
    <xf numFmtId="164" fontId="16" fillId="33" borderId="10" xfId="57" applyNumberFormat="1" applyFont="1" applyFill="1" applyBorder="1" applyAlignment="1">
      <alignment horizontal="center" vertical="center" wrapText="1"/>
      <protection/>
    </xf>
    <xf numFmtId="0" fontId="16" fillId="33" borderId="13" xfId="57" applyFont="1" applyFill="1" applyBorder="1" applyAlignment="1">
      <alignment horizontal="center" vertical="center" wrapText="1"/>
      <protection/>
    </xf>
    <xf numFmtId="0" fontId="16" fillId="33" borderId="12" xfId="57" applyFont="1" applyFill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/>
      <protection/>
    </xf>
    <xf numFmtId="167" fontId="8" fillId="0" borderId="0" xfId="57" applyNumberFormat="1" applyFont="1" applyBorder="1" applyAlignment="1">
      <alignment horizontal="right"/>
      <protection/>
    </xf>
    <xf numFmtId="164" fontId="8" fillId="0" borderId="0" xfId="57" applyNumberFormat="1" applyFont="1" applyBorder="1" applyAlignment="1">
      <alignment horizontal="center"/>
      <protection/>
    </xf>
    <xf numFmtId="5" fontId="9" fillId="33" borderId="10" xfId="57" applyNumberFormat="1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right"/>
      <protection/>
    </xf>
    <xf numFmtId="0" fontId="7" fillId="0" borderId="0" xfId="57" applyFont="1" applyBorder="1" applyAlignment="1">
      <alignment horizontal="center" vertical="center"/>
      <protection/>
    </xf>
    <xf numFmtId="167" fontId="7" fillId="0" borderId="0" xfId="57" applyNumberFormat="1" applyFont="1" applyBorder="1" applyAlignment="1">
      <alignment horizontal="right"/>
      <protection/>
    </xf>
    <xf numFmtId="164" fontId="7" fillId="0" borderId="0" xfId="57" applyNumberFormat="1" applyFont="1" applyBorder="1" applyAlignment="1">
      <alignment horizontal="right"/>
      <protection/>
    </xf>
    <xf numFmtId="164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left"/>
      <protection/>
    </xf>
    <xf numFmtId="167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67" fontId="7" fillId="0" borderId="10" xfId="46" applyNumberFormat="1" applyFont="1" applyBorder="1" applyAlignment="1">
      <alignment horizontal="center" vertical="center" wrapText="1"/>
    </xf>
    <xf numFmtId="0" fontId="7" fillId="0" borderId="10" xfId="57" applyFont="1" applyBorder="1" applyAlignment="1">
      <alignment horizontal="right" wrapText="1"/>
      <protection/>
    </xf>
    <xf numFmtId="5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right"/>
      <protection/>
    </xf>
    <xf numFmtId="0" fontId="2" fillId="0" borderId="0" xfId="57" applyFont="1" applyBorder="1" applyAlignment="1">
      <alignment horizontal="center" vertical="center"/>
      <protection/>
    </xf>
    <xf numFmtId="167" fontId="2" fillId="0" borderId="0" xfId="57" applyNumberFormat="1" applyFont="1" applyBorder="1" applyAlignment="1">
      <alignment horizontal="right"/>
      <protection/>
    </xf>
    <xf numFmtId="164" fontId="2" fillId="0" borderId="0" xfId="57" applyNumberFormat="1" applyFont="1" applyBorder="1" applyAlignment="1">
      <alignment horizontal="center"/>
      <protection/>
    </xf>
    <xf numFmtId="164" fontId="34" fillId="0" borderId="0" xfId="57" applyNumberFormat="1" applyFont="1" applyBorder="1" applyAlignment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57" applyFont="1" applyBorder="1" applyAlignment="1">
      <alignment horizontal="left"/>
      <protection/>
    </xf>
    <xf numFmtId="0" fontId="18" fillId="0" borderId="0" xfId="57" applyBorder="1">
      <alignment/>
      <protection/>
    </xf>
    <xf numFmtId="0" fontId="6" fillId="0" borderId="0" xfId="57" applyFont="1" applyBorder="1" applyAlignment="1">
      <alignment horizontal="center" vertical="center"/>
      <protection/>
    </xf>
    <xf numFmtId="167" fontId="6" fillId="0" borderId="0" xfId="57" applyNumberFormat="1" applyFont="1" applyBorder="1" applyAlignment="1">
      <alignment/>
      <protection/>
    </xf>
    <xf numFmtId="0" fontId="6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center" wrapText="1"/>
      <protection/>
    </xf>
    <xf numFmtId="0" fontId="6" fillId="0" borderId="0" xfId="57" applyFont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4"/>
  <sheetViews>
    <sheetView zoomScalePageLayoutView="0" workbookViewId="0" topLeftCell="A1">
      <selection activeCell="B6" sqref="B6"/>
    </sheetView>
  </sheetViews>
  <sheetFormatPr defaultColWidth="9.140625" defaultRowHeight="12.75" customHeight="1"/>
  <cols>
    <col min="1" max="2" width="16.421875" style="1" customWidth="1"/>
    <col min="3" max="3" width="17.140625" style="1" customWidth="1"/>
    <col min="4" max="4" width="44.8515625" style="1" customWidth="1"/>
    <col min="5" max="6" width="12.421875" style="7" customWidth="1"/>
    <col min="7" max="7" width="10.7109375" style="8" customWidth="1"/>
    <col min="8" max="8" width="12.57421875" style="4" customWidth="1"/>
    <col min="9" max="9" width="3.00390625" style="3" customWidth="1"/>
    <col min="10" max="10" width="8.28125" style="1" customWidth="1"/>
    <col min="11" max="11" width="7.421875" style="1" customWidth="1"/>
    <col min="12" max="12" width="3.00390625" style="5" customWidth="1"/>
    <col min="13" max="13" width="9.421875" style="0" bestFit="1" customWidth="1"/>
    <col min="14" max="14" width="11.140625" style="0" bestFit="1" customWidth="1"/>
  </cols>
  <sheetData>
    <row r="1" spans="2:12" ht="24" customHeight="1">
      <c r="B1" s="54"/>
      <c r="C1" s="54"/>
      <c r="D1" s="32" t="s">
        <v>13</v>
      </c>
      <c r="E1" s="54"/>
      <c r="F1" s="54"/>
      <c r="G1" s="54"/>
      <c r="H1" s="54"/>
      <c r="I1" s="54"/>
      <c r="J1" s="54"/>
      <c r="K1" s="54"/>
      <c r="L1" s="54"/>
    </row>
    <row r="2" spans="1:12" ht="16.5" customHeight="1">
      <c r="A2" s="33"/>
      <c r="B2" s="55">
        <v>2011</v>
      </c>
      <c r="C2" s="34"/>
      <c r="D2" s="53" t="s">
        <v>29</v>
      </c>
      <c r="E2" s="35"/>
      <c r="F2" s="33"/>
      <c r="G2" s="29"/>
      <c r="H2" s="55">
        <v>2010</v>
      </c>
      <c r="I2" s="33"/>
      <c r="J2" s="33"/>
      <c r="K2" s="33"/>
      <c r="L2" s="36"/>
    </row>
    <row r="3" spans="1:12" ht="12.75" customHeight="1">
      <c r="A3" s="37" t="s">
        <v>0</v>
      </c>
      <c r="B3" s="38">
        <v>98</v>
      </c>
      <c r="C3" s="34"/>
      <c r="D3" s="86" t="s">
        <v>12</v>
      </c>
      <c r="E3" s="35"/>
      <c r="F3" s="33"/>
      <c r="G3" s="37" t="s">
        <v>0</v>
      </c>
      <c r="H3" s="38">
        <v>67</v>
      </c>
      <c r="I3" s="33"/>
      <c r="J3" s="33"/>
      <c r="K3" s="33"/>
      <c r="L3" s="36"/>
    </row>
    <row r="4" spans="1:12" ht="12.75" customHeight="1">
      <c r="A4" s="37" t="s">
        <v>1</v>
      </c>
      <c r="B4" s="38">
        <v>48</v>
      </c>
      <c r="C4" s="33"/>
      <c r="D4" s="86"/>
      <c r="E4" s="39"/>
      <c r="F4" s="33"/>
      <c r="G4" s="37" t="s">
        <v>1</v>
      </c>
      <c r="H4" s="38">
        <v>39</v>
      </c>
      <c r="I4" s="33"/>
      <c r="J4" s="33"/>
      <c r="K4" s="33"/>
      <c r="L4" s="36"/>
    </row>
    <row r="5" spans="1:12" ht="12.75" customHeight="1">
      <c r="A5" s="37" t="s">
        <v>2</v>
      </c>
      <c r="B5" s="30">
        <v>2783490</v>
      </c>
      <c r="C5" s="33"/>
      <c r="E5" s="39"/>
      <c r="F5" s="33"/>
      <c r="G5" s="37" t="s">
        <v>2</v>
      </c>
      <c r="H5" s="30">
        <v>3081590</v>
      </c>
      <c r="I5" s="33"/>
      <c r="J5" s="40"/>
      <c r="K5" s="34"/>
      <c r="L5" s="36"/>
    </row>
    <row r="6" spans="1:12" ht="6" customHeight="1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2" ht="12.75" customHeight="1">
      <c r="A7" s="93" t="s">
        <v>3</v>
      </c>
      <c r="B7" s="93"/>
      <c r="C7" s="56">
        <v>23</v>
      </c>
      <c r="D7" s="57">
        <f>SUM(H12:H41)</f>
        <v>1156217</v>
      </c>
      <c r="E7" s="35"/>
      <c r="F7" s="35"/>
      <c r="G7" s="43"/>
      <c r="H7" s="44"/>
      <c r="I7" s="31"/>
      <c r="J7" s="34"/>
      <c r="K7" s="34"/>
      <c r="L7" s="36"/>
    </row>
    <row r="8" spans="1:14" s="2" customFormat="1" ht="12.75" customHeight="1">
      <c r="A8" s="94" t="s">
        <v>4</v>
      </c>
      <c r="B8" s="94" t="s">
        <v>5</v>
      </c>
      <c r="C8" s="94" t="s">
        <v>6</v>
      </c>
      <c r="D8" s="87" t="s">
        <v>7</v>
      </c>
      <c r="E8" s="90" t="s">
        <v>10</v>
      </c>
      <c r="F8" s="90" t="s">
        <v>11</v>
      </c>
      <c r="G8" s="91" t="s">
        <v>28</v>
      </c>
      <c r="H8" s="97" t="s">
        <v>14</v>
      </c>
      <c r="I8" s="85" t="s">
        <v>15</v>
      </c>
      <c r="J8" s="96" t="s">
        <v>8</v>
      </c>
      <c r="K8" s="96" t="s">
        <v>9</v>
      </c>
      <c r="L8" s="95" t="s">
        <v>16</v>
      </c>
      <c r="M8" s="92" t="s">
        <v>22</v>
      </c>
      <c r="N8" s="92" t="s">
        <v>25</v>
      </c>
    </row>
    <row r="9" spans="1:15" s="2" customFormat="1" ht="12.75" customHeight="1">
      <c r="A9" s="94"/>
      <c r="B9" s="94"/>
      <c r="C9" s="94"/>
      <c r="D9" s="88"/>
      <c r="E9" s="90"/>
      <c r="F9" s="90"/>
      <c r="G9" s="91"/>
      <c r="H9" s="97"/>
      <c r="I9" s="85"/>
      <c r="J9" s="96"/>
      <c r="K9" s="96"/>
      <c r="L9" s="95"/>
      <c r="M9" s="92"/>
      <c r="N9" s="92"/>
      <c r="O9" s="11"/>
    </row>
    <row r="10" spans="1:15" s="2" customFormat="1" ht="21.75" customHeight="1">
      <c r="A10" s="94"/>
      <c r="B10" s="94"/>
      <c r="C10" s="94"/>
      <c r="D10" s="89"/>
      <c r="E10" s="90"/>
      <c r="F10" s="90"/>
      <c r="G10" s="91"/>
      <c r="H10" s="97"/>
      <c r="I10" s="85"/>
      <c r="J10" s="96"/>
      <c r="K10" s="96"/>
      <c r="L10" s="95"/>
      <c r="M10" s="92"/>
      <c r="N10" s="92"/>
      <c r="O10" s="11"/>
    </row>
    <row r="11" spans="1:15" s="9" customFormat="1" ht="3" customHeight="1">
      <c r="A11" s="75"/>
      <c r="B11" s="71"/>
      <c r="C11" s="71"/>
      <c r="D11" s="66"/>
      <c r="E11" s="67"/>
      <c r="F11" s="67"/>
      <c r="G11" s="68"/>
      <c r="H11" s="69"/>
      <c r="I11" s="70"/>
      <c r="J11" s="71"/>
      <c r="K11" s="71"/>
      <c r="L11" s="72"/>
      <c r="M11" s="73"/>
      <c r="N11" s="74"/>
      <c r="O11" s="10"/>
    </row>
    <row r="12" spans="1:15" s="9" customFormat="1" ht="12.75" customHeight="1">
      <c r="A12" s="45" t="s">
        <v>141</v>
      </c>
      <c r="B12" s="45"/>
      <c r="C12" s="45" t="s">
        <v>100</v>
      </c>
      <c r="D12" s="52" t="s">
        <v>142</v>
      </c>
      <c r="E12" s="47">
        <v>40603</v>
      </c>
      <c r="F12" s="47">
        <v>40968</v>
      </c>
      <c r="G12" s="48" t="s">
        <v>143</v>
      </c>
      <c r="H12" s="51">
        <v>81380</v>
      </c>
      <c r="I12" s="50" t="s">
        <v>34</v>
      </c>
      <c r="J12" s="50" t="s">
        <v>144</v>
      </c>
      <c r="K12" s="50" t="s">
        <v>36</v>
      </c>
      <c r="L12" s="50">
        <v>1</v>
      </c>
      <c r="M12" s="65">
        <v>81380</v>
      </c>
      <c r="N12" s="65">
        <v>337793</v>
      </c>
      <c r="O12" s="10"/>
    </row>
    <row r="13" spans="1:15" s="9" customFormat="1" ht="12.75" customHeight="1">
      <c r="A13" s="46" t="s">
        <v>135</v>
      </c>
      <c r="B13" s="46"/>
      <c r="C13" s="46" t="s">
        <v>138</v>
      </c>
      <c r="D13" s="52" t="s">
        <v>139</v>
      </c>
      <c r="E13" s="47">
        <v>39577</v>
      </c>
      <c r="F13" s="47">
        <v>40633</v>
      </c>
      <c r="G13" s="48" t="s">
        <v>140</v>
      </c>
      <c r="H13" s="49">
        <v>25750</v>
      </c>
      <c r="I13" s="50" t="s">
        <v>66</v>
      </c>
      <c r="J13" s="50" t="s">
        <v>152</v>
      </c>
      <c r="K13" s="50" t="s">
        <v>36</v>
      </c>
      <c r="L13" s="50">
        <v>2</v>
      </c>
      <c r="M13" s="65">
        <v>545362</v>
      </c>
      <c r="N13" s="65">
        <v>545362</v>
      </c>
      <c r="O13" s="10"/>
    </row>
    <row r="14" spans="1:15" s="9" customFormat="1" ht="12.75" customHeight="1">
      <c r="A14" s="45" t="s">
        <v>136</v>
      </c>
      <c r="B14" s="45" t="s">
        <v>137</v>
      </c>
      <c r="C14" s="46" t="s">
        <v>138</v>
      </c>
      <c r="D14" s="52" t="s">
        <v>139</v>
      </c>
      <c r="E14" s="47">
        <v>39577</v>
      </c>
      <c r="F14" s="47">
        <v>40633</v>
      </c>
      <c r="G14" s="48" t="s">
        <v>140</v>
      </c>
      <c r="H14" s="51">
        <v>25750</v>
      </c>
      <c r="I14" s="50" t="s">
        <v>66</v>
      </c>
      <c r="J14" s="50" t="s">
        <v>152</v>
      </c>
      <c r="K14" s="50" t="s">
        <v>36</v>
      </c>
      <c r="L14" s="50">
        <v>2</v>
      </c>
      <c r="M14" s="65"/>
      <c r="N14" s="65"/>
      <c r="O14" s="10"/>
    </row>
    <row r="15" spans="1:14" s="9" customFormat="1" ht="12.75" customHeight="1">
      <c r="A15" s="76" t="s">
        <v>61</v>
      </c>
      <c r="B15" s="76"/>
      <c r="C15" s="76" t="s">
        <v>62</v>
      </c>
      <c r="D15" s="77" t="s">
        <v>63</v>
      </c>
      <c r="E15" s="78">
        <v>40299</v>
      </c>
      <c r="F15" s="78" t="s">
        <v>64</v>
      </c>
      <c r="G15" s="79" t="s">
        <v>65</v>
      </c>
      <c r="H15" s="80">
        <v>98965</v>
      </c>
      <c r="I15" s="81" t="s">
        <v>66</v>
      </c>
      <c r="J15" s="81" t="s">
        <v>152</v>
      </c>
      <c r="K15" s="81" t="s">
        <v>36</v>
      </c>
      <c r="L15" s="81">
        <v>4</v>
      </c>
      <c r="M15" s="82">
        <v>178465</v>
      </c>
      <c r="N15" s="82">
        <v>178465</v>
      </c>
    </row>
    <row r="16" spans="1:14" s="9" customFormat="1" ht="12.75" customHeight="1">
      <c r="A16" s="46" t="s">
        <v>84</v>
      </c>
      <c r="B16" s="46"/>
      <c r="C16" s="46" t="s">
        <v>85</v>
      </c>
      <c r="D16" s="52" t="s">
        <v>86</v>
      </c>
      <c r="E16" s="47">
        <v>39326</v>
      </c>
      <c r="F16" s="47">
        <v>40816</v>
      </c>
      <c r="G16" s="48" t="s">
        <v>87</v>
      </c>
      <c r="H16" s="49">
        <v>42918</v>
      </c>
      <c r="I16" s="50" t="s">
        <v>66</v>
      </c>
      <c r="J16" s="50" t="s">
        <v>152</v>
      </c>
      <c r="K16" s="50" t="s">
        <v>36</v>
      </c>
      <c r="L16" s="50">
        <v>1</v>
      </c>
      <c r="M16" s="65">
        <v>250346</v>
      </c>
      <c r="N16" s="65">
        <v>250346</v>
      </c>
    </row>
    <row r="17" spans="1:14" s="9" customFormat="1" ht="12.75" customHeight="1">
      <c r="A17" s="46" t="s">
        <v>43</v>
      </c>
      <c r="B17" s="46" t="s">
        <v>42</v>
      </c>
      <c r="C17" s="46" t="s">
        <v>38</v>
      </c>
      <c r="D17" s="52" t="s">
        <v>39</v>
      </c>
      <c r="E17" s="47">
        <v>40575</v>
      </c>
      <c r="F17" s="47">
        <v>40785</v>
      </c>
      <c r="G17" s="48" t="s">
        <v>40</v>
      </c>
      <c r="H17" s="49">
        <v>44222</v>
      </c>
      <c r="I17" s="50" t="s">
        <v>34</v>
      </c>
      <c r="J17" s="50" t="s">
        <v>35</v>
      </c>
      <c r="K17" s="50" t="s">
        <v>36</v>
      </c>
      <c r="L17" s="50">
        <v>4</v>
      </c>
      <c r="M17" s="65"/>
      <c r="N17" s="65"/>
    </row>
    <row r="18" spans="1:14" s="9" customFormat="1" ht="12.75" customHeight="1">
      <c r="A18" s="45" t="s">
        <v>37</v>
      </c>
      <c r="B18" s="46"/>
      <c r="C18" s="46" t="s">
        <v>38</v>
      </c>
      <c r="D18" s="52" t="s">
        <v>39</v>
      </c>
      <c r="E18" s="47">
        <v>40575</v>
      </c>
      <c r="F18" s="47">
        <v>40785</v>
      </c>
      <c r="G18" s="48" t="s">
        <v>40</v>
      </c>
      <c r="H18" s="49">
        <v>44223</v>
      </c>
      <c r="I18" s="50" t="s">
        <v>34</v>
      </c>
      <c r="J18" s="50" t="s">
        <v>35</v>
      </c>
      <c r="K18" s="50" t="s">
        <v>36</v>
      </c>
      <c r="L18" s="50">
        <v>4</v>
      </c>
      <c r="M18" s="65">
        <v>132687</v>
      </c>
      <c r="N18" s="65">
        <v>132687</v>
      </c>
    </row>
    <row r="19" spans="1:14" s="9" customFormat="1" ht="12.75" customHeight="1">
      <c r="A19" s="83" t="s">
        <v>145</v>
      </c>
      <c r="B19" s="83"/>
      <c r="C19" s="83" t="s">
        <v>146</v>
      </c>
      <c r="D19" s="77" t="s">
        <v>147</v>
      </c>
      <c r="E19" s="78">
        <v>40581</v>
      </c>
      <c r="F19" s="78">
        <v>40908</v>
      </c>
      <c r="G19" s="79" t="s">
        <v>148</v>
      </c>
      <c r="H19" s="84">
        <v>89355</v>
      </c>
      <c r="I19" s="81" t="s">
        <v>34</v>
      </c>
      <c r="J19" s="81" t="s">
        <v>35</v>
      </c>
      <c r="K19" s="81" t="s">
        <v>36</v>
      </c>
      <c r="L19" s="81">
        <v>4</v>
      </c>
      <c r="M19" s="82">
        <v>89355</v>
      </c>
      <c r="N19" s="82">
        <v>89355</v>
      </c>
    </row>
    <row r="20" spans="1:14" s="9" customFormat="1" ht="12.75" customHeight="1">
      <c r="A20" s="46" t="s">
        <v>104</v>
      </c>
      <c r="B20" s="46"/>
      <c r="C20" s="46" t="s">
        <v>100</v>
      </c>
      <c r="D20" s="52" t="s">
        <v>105</v>
      </c>
      <c r="E20" s="47">
        <v>40589</v>
      </c>
      <c r="F20" s="47">
        <v>40939</v>
      </c>
      <c r="G20" s="48" t="s">
        <v>106</v>
      </c>
      <c r="H20" s="49">
        <v>13750</v>
      </c>
      <c r="I20" s="50" t="s">
        <v>34</v>
      </c>
      <c r="J20" s="50" t="s">
        <v>35</v>
      </c>
      <c r="K20" s="50" t="s">
        <v>36</v>
      </c>
      <c r="L20" s="50">
        <v>1</v>
      </c>
      <c r="M20" s="65">
        <v>54999</v>
      </c>
      <c r="N20" s="65">
        <v>375000</v>
      </c>
    </row>
    <row r="21" spans="1:14" s="9" customFormat="1" ht="12.75" customHeight="1">
      <c r="A21" s="46" t="s">
        <v>131</v>
      </c>
      <c r="B21" s="46"/>
      <c r="C21" s="46" t="s">
        <v>132</v>
      </c>
      <c r="D21" s="52" t="s">
        <v>133</v>
      </c>
      <c r="E21" s="47">
        <v>39813</v>
      </c>
      <c r="F21" s="47">
        <v>40663</v>
      </c>
      <c r="G21" s="48" t="s">
        <v>134</v>
      </c>
      <c r="H21" s="49">
        <v>3900</v>
      </c>
      <c r="I21" s="50" t="s">
        <v>66</v>
      </c>
      <c r="J21" s="50" t="s">
        <v>35</v>
      </c>
      <c r="K21" s="50" t="s">
        <v>36</v>
      </c>
      <c r="L21" s="50">
        <v>4</v>
      </c>
      <c r="M21" s="65">
        <v>224582</v>
      </c>
      <c r="N21" s="65">
        <v>224582</v>
      </c>
    </row>
    <row r="22" spans="1:14" s="9" customFormat="1" ht="12.75" customHeight="1">
      <c r="A22" s="45" t="s">
        <v>30</v>
      </c>
      <c r="B22" s="46"/>
      <c r="C22" s="46" t="s">
        <v>31</v>
      </c>
      <c r="D22" s="52" t="s">
        <v>32</v>
      </c>
      <c r="E22" s="47">
        <v>40575</v>
      </c>
      <c r="F22" s="47">
        <v>40939</v>
      </c>
      <c r="G22" s="48" t="s">
        <v>33</v>
      </c>
      <c r="H22" s="49">
        <v>19260</v>
      </c>
      <c r="I22" s="50" t="s">
        <v>34</v>
      </c>
      <c r="J22" s="50" t="s">
        <v>35</v>
      </c>
      <c r="K22" s="50" t="s">
        <v>36</v>
      </c>
      <c r="L22" s="50">
        <v>4</v>
      </c>
      <c r="M22" s="65">
        <v>19260</v>
      </c>
      <c r="N22" s="65">
        <v>19260</v>
      </c>
    </row>
    <row r="23" spans="1:14" s="9" customFormat="1" ht="12.75" customHeight="1">
      <c r="A23" s="76" t="s">
        <v>107</v>
      </c>
      <c r="B23" s="76" t="s">
        <v>110</v>
      </c>
      <c r="C23" s="76" t="s">
        <v>100</v>
      </c>
      <c r="D23" s="77" t="s">
        <v>105</v>
      </c>
      <c r="E23" s="78">
        <v>40589</v>
      </c>
      <c r="F23" s="78">
        <v>40939</v>
      </c>
      <c r="G23" s="79" t="s">
        <v>106</v>
      </c>
      <c r="H23" s="80">
        <v>13750</v>
      </c>
      <c r="I23" s="81" t="s">
        <v>34</v>
      </c>
      <c r="J23" s="81" t="s">
        <v>35</v>
      </c>
      <c r="K23" s="81" t="s">
        <v>36</v>
      </c>
      <c r="L23" s="81">
        <v>1</v>
      </c>
      <c r="M23" s="82"/>
      <c r="N23" s="82"/>
    </row>
    <row r="24" spans="1:14" s="9" customFormat="1" ht="12.75" customHeight="1">
      <c r="A24" s="46" t="s">
        <v>78</v>
      </c>
      <c r="B24" s="46"/>
      <c r="C24" s="46" t="s">
        <v>79</v>
      </c>
      <c r="D24" s="52" t="s">
        <v>80</v>
      </c>
      <c r="E24" s="47">
        <v>40544</v>
      </c>
      <c r="F24" s="47">
        <v>42004</v>
      </c>
      <c r="G24" s="48" t="s">
        <v>33</v>
      </c>
      <c r="H24" s="49">
        <v>52500</v>
      </c>
      <c r="I24" s="50" t="s">
        <v>34</v>
      </c>
      <c r="J24" s="50" t="s">
        <v>81</v>
      </c>
      <c r="K24" s="50" t="s">
        <v>36</v>
      </c>
      <c r="L24" s="50">
        <v>4</v>
      </c>
      <c r="M24" s="65">
        <v>105000</v>
      </c>
      <c r="N24" s="65">
        <v>105000</v>
      </c>
    </row>
    <row r="25" spans="1:14" s="9" customFormat="1" ht="12.75" customHeight="1">
      <c r="A25" s="46" t="s">
        <v>82</v>
      </c>
      <c r="B25" s="46" t="s">
        <v>83</v>
      </c>
      <c r="C25" s="46" t="s">
        <v>79</v>
      </c>
      <c r="D25" s="52" t="s">
        <v>80</v>
      </c>
      <c r="E25" s="47">
        <v>40544</v>
      </c>
      <c r="F25" s="47">
        <v>42004</v>
      </c>
      <c r="G25" s="48" t="s">
        <v>33</v>
      </c>
      <c r="H25" s="49">
        <v>52500</v>
      </c>
      <c r="I25" s="50" t="s">
        <v>34</v>
      </c>
      <c r="J25" s="50" t="s">
        <v>81</v>
      </c>
      <c r="K25" s="50" t="s">
        <v>36</v>
      </c>
      <c r="L25" s="50">
        <v>4</v>
      </c>
      <c r="M25" s="65"/>
      <c r="N25" s="65"/>
    </row>
    <row r="26" spans="1:14" s="9" customFormat="1" ht="12.75" customHeight="1">
      <c r="A26" s="46" t="s">
        <v>88</v>
      </c>
      <c r="B26" s="46"/>
      <c r="C26" s="46" t="s">
        <v>89</v>
      </c>
      <c r="D26" s="52" t="s">
        <v>90</v>
      </c>
      <c r="E26" s="47">
        <v>40452</v>
      </c>
      <c r="F26" s="47">
        <v>40816</v>
      </c>
      <c r="G26" s="48" t="s">
        <v>91</v>
      </c>
      <c r="H26" s="49">
        <v>36000</v>
      </c>
      <c r="I26" s="50" t="s">
        <v>34</v>
      </c>
      <c r="J26" s="50" t="s">
        <v>92</v>
      </c>
      <c r="K26" s="50" t="s">
        <v>93</v>
      </c>
      <c r="L26" s="50">
        <v>2</v>
      </c>
      <c r="M26" s="65">
        <v>36000</v>
      </c>
      <c r="N26" s="65">
        <v>36000</v>
      </c>
    </row>
    <row r="27" spans="1:14" s="9" customFormat="1" ht="12.75" customHeight="1">
      <c r="A27" s="76" t="s">
        <v>44</v>
      </c>
      <c r="B27" s="76"/>
      <c r="C27" s="76" t="s">
        <v>45</v>
      </c>
      <c r="D27" s="77" t="s">
        <v>46</v>
      </c>
      <c r="E27" s="78">
        <v>40452</v>
      </c>
      <c r="F27" s="78">
        <v>41364</v>
      </c>
      <c r="G27" s="79" t="s">
        <v>47</v>
      </c>
      <c r="H27" s="80">
        <v>59201</v>
      </c>
      <c r="I27" s="81" t="s">
        <v>34</v>
      </c>
      <c r="J27" s="81" t="s">
        <v>48</v>
      </c>
      <c r="K27" s="81" t="s">
        <v>49</v>
      </c>
      <c r="L27" s="81">
        <v>2</v>
      </c>
      <c r="M27" s="82">
        <v>59201</v>
      </c>
      <c r="N27" s="82">
        <v>59201</v>
      </c>
    </row>
    <row r="28" spans="1:14" s="9" customFormat="1" ht="12.75" customHeight="1">
      <c r="A28" s="46" t="s">
        <v>122</v>
      </c>
      <c r="B28" s="46"/>
      <c r="C28" s="46" t="s">
        <v>123</v>
      </c>
      <c r="D28" s="52" t="s">
        <v>124</v>
      </c>
      <c r="E28" s="47">
        <v>40434</v>
      </c>
      <c r="F28" s="47">
        <v>40786</v>
      </c>
      <c r="G28" s="48" t="s">
        <v>125</v>
      </c>
      <c r="H28" s="49">
        <v>500</v>
      </c>
      <c r="I28" s="50" t="s">
        <v>66</v>
      </c>
      <c r="J28" s="50" t="s">
        <v>126</v>
      </c>
      <c r="K28" s="50" t="s">
        <v>49</v>
      </c>
      <c r="L28" s="50">
        <v>4</v>
      </c>
      <c r="M28" s="65">
        <v>11294</v>
      </c>
      <c r="N28" s="65">
        <v>11294</v>
      </c>
    </row>
    <row r="29" spans="1:14" s="9" customFormat="1" ht="12.75" customHeight="1">
      <c r="A29" s="45" t="s">
        <v>122</v>
      </c>
      <c r="B29" s="45"/>
      <c r="C29" s="45" t="s">
        <v>149</v>
      </c>
      <c r="D29" s="52" t="s">
        <v>150</v>
      </c>
      <c r="E29" s="47">
        <v>40553</v>
      </c>
      <c r="F29" s="47">
        <v>40633</v>
      </c>
      <c r="G29" s="48" t="s">
        <v>151</v>
      </c>
      <c r="H29" s="51">
        <v>3000</v>
      </c>
      <c r="I29" s="50" t="s">
        <v>34</v>
      </c>
      <c r="J29" s="50" t="s">
        <v>126</v>
      </c>
      <c r="K29" s="50" t="s">
        <v>49</v>
      </c>
      <c r="L29" s="50">
        <v>3</v>
      </c>
      <c r="M29" s="65">
        <v>3000</v>
      </c>
      <c r="N29" s="65">
        <v>3000</v>
      </c>
    </row>
    <row r="30" spans="1:14" s="9" customFormat="1" ht="12.75" customHeight="1">
      <c r="A30" s="46" t="s">
        <v>50</v>
      </c>
      <c r="B30" s="46"/>
      <c r="C30" s="46" t="s">
        <v>51</v>
      </c>
      <c r="D30" s="52" t="s">
        <v>52</v>
      </c>
      <c r="E30" s="47">
        <v>40544</v>
      </c>
      <c r="F30" s="47">
        <v>40693</v>
      </c>
      <c r="G30" s="48" t="s">
        <v>53</v>
      </c>
      <c r="H30" s="49">
        <v>3975</v>
      </c>
      <c r="I30" s="50" t="s">
        <v>34</v>
      </c>
      <c r="J30" s="50" t="s">
        <v>54</v>
      </c>
      <c r="K30" s="50" t="s">
        <v>49</v>
      </c>
      <c r="L30" s="50">
        <v>2</v>
      </c>
      <c r="M30" s="65">
        <v>3975</v>
      </c>
      <c r="N30" s="65">
        <v>3975</v>
      </c>
    </row>
    <row r="31" spans="1:14" s="9" customFormat="1" ht="12.75" customHeight="1">
      <c r="A31" s="76" t="s">
        <v>127</v>
      </c>
      <c r="B31" s="76"/>
      <c r="C31" s="76" t="s">
        <v>128</v>
      </c>
      <c r="D31" s="77" t="s">
        <v>129</v>
      </c>
      <c r="E31" s="78">
        <v>40553</v>
      </c>
      <c r="F31" s="78">
        <v>42369</v>
      </c>
      <c r="G31" s="79" t="s">
        <v>130</v>
      </c>
      <c r="H31" s="80">
        <v>58000</v>
      </c>
      <c r="I31" s="81" t="s">
        <v>66</v>
      </c>
      <c r="J31" s="81" t="s">
        <v>59</v>
      </c>
      <c r="K31" s="81" t="s">
        <v>60</v>
      </c>
      <c r="L31" s="81">
        <v>1</v>
      </c>
      <c r="M31" s="82">
        <v>160000</v>
      </c>
      <c r="N31" s="82">
        <v>160000</v>
      </c>
    </row>
    <row r="32" spans="1:14" s="9" customFormat="1" ht="12.75" customHeight="1">
      <c r="A32" s="46" t="s">
        <v>55</v>
      </c>
      <c r="B32" s="46"/>
      <c r="C32" s="46" t="s">
        <v>56</v>
      </c>
      <c r="D32" s="52" t="s">
        <v>57</v>
      </c>
      <c r="E32" s="47">
        <v>40422</v>
      </c>
      <c r="F32" s="47">
        <v>40786</v>
      </c>
      <c r="G32" s="48" t="s">
        <v>58</v>
      </c>
      <c r="H32" s="49">
        <v>48956</v>
      </c>
      <c r="I32" s="50" t="s">
        <v>34</v>
      </c>
      <c r="J32" s="50" t="s">
        <v>59</v>
      </c>
      <c r="K32" s="50" t="s">
        <v>60</v>
      </c>
      <c r="L32" s="50">
        <v>2</v>
      </c>
      <c r="M32" s="65">
        <v>48956</v>
      </c>
      <c r="N32" s="65">
        <v>315347</v>
      </c>
    </row>
    <row r="33" spans="1:14" s="9" customFormat="1" ht="12.75" customHeight="1">
      <c r="A33" s="46" t="s">
        <v>112</v>
      </c>
      <c r="B33" s="46"/>
      <c r="C33" s="46" t="s">
        <v>113</v>
      </c>
      <c r="D33" s="52" t="s">
        <v>114</v>
      </c>
      <c r="E33" s="47">
        <v>39965</v>
      </c>
      <c r="F33" s="47">
        <v>41773</v>
      </c>
      <c r="G33" s="48" t="s">
        <v>115</v>
      </c>
      <c r="H33" s="49">
        <v>8696</v>
      </c>
      <c r="I33" s="50" t="s">
        <v>66</v>
      </c>
      <c r="J33" s="50" t="s">
        <v>59</v>
      </c>
      <c r="K33" s="50" t="s">
        <v>60</v>
      </c>
      <c r="L33" s="50">
        <v>1</v>
      </c>
      <c r="M33" s="65">
        <v>26819</v>
      </c>
      <c r="N33" s="65">
        <v>26819</v>
      </c>
    </row>
    <row r="34" spans="1:14" s="9" customFormat="1" ht="12.75" customHeight="1">
      <c r="A34" s="45" t="s">
        <v>41</v>
      </c>
      <c r="B34" s="46" t="s">
        <v>42</v>
      </c>
      <c r="C34" s="46" t="s">
        <v>38</v>
      </c>
      <c r="D34" s="52" t="s">
        <v>39</v>
      </c>
      <c r="E34" s="47">
        <v>40575</v>
      </c>
      <c r="F34" s="47">
        <v>40785</v>
      </c>
      <c r="G34" s="48" t="s">
        <v>40</v>
      </c>
      <c r="H34" s="49">
        <v>44223</v>
      </c>
      <c r="I34" s="50" t="s">
        <v>34</v>
      </c>
      <c r="J34" s="50" t="s">
        <v>103</v>
      </c>
      <c r="K34" s="50" t="s">
        <v>60</v>
      </c>
      <c r="L34" s="50">
        <v>4</v>
      </c>
      <c r="M34" s="65"/>
      <c r="N34" s="65"/>
    </row>
    <row r="35" spans="1:14" s="9" customFormat="1" ht="12.75" customHeight="1">
      <c r="A35" s="76" t="s">
        <v>99</v>
      </c>
      <c r="B35" s="76"/>
      <c r="C35" s="76" t="s">
        <v>100</v>
      </c>
      <c r="D35" s="77" t="s">
        <v>101</v>
      </c>
      <c r="E35" s="78">
        <v>40603</v>
      </c>
      <c r="F35" s="78">
        <v>40968</v>
      </c>
      <c r="G35" s="79" t="s">
        <v>102</v>
      </c>
      <c r="H35" s="80">
        <v>82112</v>
      </c>
      <c r="I35" s="81" t="s">
        <v>34</v>
      </c>
      <c r="J35" s="81" t="s">
        <v>103</v>
      </c>
      <c r="K35" s="81" t="s">
        <v>60</v>
      </c>
      <c r="L35" s="81">
        <v>1</v>
      </c>
      <c r="M35" s="82">
        <v>82112</v>
      </c>
      <c r="N35" s="82">
        <v>652466</v>
      </c>
    </row>
    <row r="36" spans="1:14" s="9" customFormat="1" ht="12.75" customHeight="1">
      <c r="A36" s="46" t="s">
        <v>67</v>
      </c>
      <c r="B36" s="46"/>
      <c r="C36" s="46" t="s">
        <v>68</v>
      </c>
      <c r="D36" s="52" t="s">
        <v>69</v>
      </c>
      <c r="E36" s="47">
        <v>40544</v>
      </c>
      <c r="F36" s="47">
        <v>40908</v>
      </c>
      <c r="G36" s="48" t="s">
        <v>70</v>
      </c>
      <c r="H36" s="49">
        <v>10212</v>
      </c>
      <c r="I36" s="50" t="s">
        <v>66</v>
      </c>
      <c r="J36" s="50" t="s">
        <v>71</v>
      </c>
      <c r="K36" s="50" t="s">
        <v>60</v>
      </c>
      <c r="L36" s="50">
        <v>4</v>
      </c>
      <c r="M36" s="65">
        <v>22659</v>
      </c>
      <c r="N36" s="65">
        <v>22659</v>
      </c>
    </row>
    <row r="37" spans="1:14" s="9" customFormat="1" ht="12.75" customHeight="1">
      <c r="A37" s="46" t="s">
        <v>94</v>
      </c>
      <c r="B37" s="46"/>
      <c r="C37" s="46" t="s">
        <v>95</v>
      </c>
      <c r="D37" s="52" t="s">
        <v>96</v>
      </c>
      <c r="E37" s="47">
        <v>40544</v>
      </c>
      <c r="F37" s="47">
        <v>40908</v>
      </c>
      <c r="G37" s="48" t="s">
        <v>97</v>
      </c>
      <c r="H37" s="49">
        <v>30000</v>
      </c>
      <c r="I37" s="50" t="s">
        <v>34</v>
      </c>
      <c r="J37" s="50" t="s">
        <v>98</v>
      </c>
      <c r="K37" s="50" t="s">
        <v>60</v>
      </c>
      <c r="L37" s="50">
        <v>4</v>
      </c>
      <c r="M37" s="65">
        <v>30000</v>
      </c>
      <c r="N37" s="65">
        <v>30000</v>
      </c>
    </row>
    <row r="38" spans="1:14" s="9" customFormat="1" ht="12.75" customHeight="1">
      <c r="A38" s="46" t="s">
        <v>116</v>
      </c>
      <c r="B38" s="46"/>
      <c r="C38" s="46" t="s">
        <v>117</v>
      </c>
      <c r="D38" s="52" t="s">
        <v>120</v>
      </c>
      <c r="E38" s="47">
        <v>40576</v>
      </c>
      <c r="F38" s="47">
        <v>41182</v>
      </c>
      <c r="G38" s="48" t="s">
        <v>121</v>
      </c>
      <c r="H38" s="49">
        <v>35870</v>
      </c>
      <c r="I38" s="50" t="s">
        <v>118</v>
      </c>
      <c r="J38" s="50" t="s">
        <v>119</v>
      </c>
      <c r="K38" s="50" t="s">
        <v>77</v>
      </c>
      <c r="L38" s="50">
        <v>4</v>
      </c>
      <c r="M38" s="65">
        <v>60870</v>
      </c>
      <c r="N38" s="65">
        <v>60870</v>
      </c>
    </row>
    <row r="39" spans="1:14" s="9" customFormat="1" ht="12.75" customHeight="1">
      <c r="A39" s="76" t="s">
        <v>108</v>
      </c>
      <c r="B39" s="76" t="s">
        <v>110</v>
      </c>
      <c r="C39" s="76" t="s">
        <v>100</v>
      </c>
      <c r="D39" s="77" t="s">
        <v>105</v>
      </c>
      <c r="E39" s="78">
        <v>40589</v>
      </c>
      <c r="F39" s="78">
        <v>40939</v>
      </c>
      <c r="G39" s="79" t="s">
        <v>106</v>
      </c>
      <c r="H39" s="80">
        <v>13750</v>
      </c>
      <c r="I39" s="81" t="s">
        <v>34</v>
      </c>
      <c r="J39" s="81" t="s">
        <v>111</v>
      </c>
      <c r="K39" s="81" t="s">
        <v>77</v>
      </c>
      <c r="L39" s="81">
        <v>1</v>
      </c>
      <c r="M39" s="82"/>
      <c r="N39" s="82"/>
    </row>
    <row r="40" spans="1:14" s="9" customFormat="1" ht="12.75" customHeight="1">
      <c r="A40" s="46" t="s">
        <v>109</v>
      </c>
      <c r="B40" s="46" t="s">
        <v>110</v>
      </c>
      <c r="C40" s="46" t="s">
        <v>100</v>
      </c>
      <c r="D40" s="52" t="s">
        <v>105</v>
      </c>
      <c r="E40" s="47">
        <v>40589</v>
      </c>
      <c r="F40" s="47">
        <v>40939</v>
      </c>
      <c r="G40" s="48" t="s">
        <v>106</v>
      </c>
      <c r="H40" s="49">
        <v>13749</v>
      </c>
      <c r="I40" s="50" t="s">
        <v>34</v>
      </c>
      <c r="J40" s="50" t="s">
        <v>111</v>
      </c>
      <c r="K40" s="50" t="s">
        <v>77</v>
      </c>
      <c r="L40" s="50">
        <v>1</v>
      </c>
      <c r="M40" s="65"/>
      <c r="N40" s="65"/>
    </row>
    <row r="41" spans="1:14" s="10" customFormat="1" ht="12.75" customHeight="1">
      <c r="A41" s="46" t="s">
        <v>72</v>
      </c>
      <c r="B41" s="46"/>
      <c r="C41" s="46" t="s">
        <v>73</v>
      </c>
      <c r="D41" s="52" t="s">
        <v>74</v>
      </c>
      <c r="E41" s="47">
        <v>40558</v>
      </c>
      <c r="F41" s="47">
        <v>40922</v>
      </c>
      <c r="G41" s="48" t="s">
        <v>75</v>
      </c>
      <c r="H41" s="49">
        <v>99750</v>
      </c>
      <c r="I41" s="50" t="s">
        <v>66</v>
      </c>
      <c r="J41" s="50" t="s">
        <v>76</v>
      </c>
      <c r="K41" s="50" t="s">
        <v>77</v>
      </c>
      <c r="L41" s="50">
        <v>1</v>
      </c>
      <c r="M41" s="65">
        <v>199650</v>
      </c>
      <c r="N41" s="65">
        <v>297750</v>
      </c>
    </row>
    <row r="42" spans="1:12" s="6" customFormat="1" ht="12.75" customHeight="1">
      <c r="A42" s="21"/>
      <c r="B42" s="22"/>
      <c r="C42" s="21"/>
      <c r="D42" s="21"/>
      <c r="E42" s="17"/>
      <c r="F42" s="17"/>
      <c r="G42" s="18"/>
      <c r="H42" s="23"/>
      <c r="I42" s="18"/>
      <c r="J42" s="21"/>
      <c r="K42" s="21"/>
      <c r="L42" s="5"/>
    </row>
    <row r="43" spans="1:12" s="6" customFormat="1" ht="12.75" customHeight="1">
      <c r="A43" s="60" t="s">
        <v>23</v>
      </c>
      <c r="B43" s="61"/>
      <c r="C43" s="60"/>
      <c r="D43" s="60"/>
      <c r="E43" s="17"/>
      <c r="F43" s="17"/>
      <c r="G43" s="18"/>
      <c r="H43" s="23"/>
      <c r="I43" s="18"/>
      <c r="J43" s="21"/>
      <c r="K43" s="21"/>
      <c r="L43" s="5"/>
    </row>
    <row r="44" spans="1:12" s="6" customFormat="1" ht="6" customHeight="1">
      <c r="A44" s="60"/>
      <c r="B44" s="61"/>
      <c r="C44" s="60"/>
      <c r="D44" s="60"/>
      <c r="E44" s="17"/>
      <c r="F44" s="17"/>
      <c r="G44" s="18"/>
      <c r="H44" s="23"/>
      <c r="I44" s="18"/>
      <c r="J44" s="21"/>
      <c r="K44" s="21"/>
      <c r="L44" s="5"/>
    </row>
    <row r="45" spans="1:12" s="6" customFormat="1" ht="12.75" customHeight="1">
      <c r="A45" s="60" t="s">
        <v>27</v>
      </c>
      <c r="B45" s="61"/>
      <c r="C45" s="60"/>
      <c r="D45" s="60"/>
      <c r="E45" s="17"/>
      <c r="F45" s="17"/>
      <c r="G45" s="18"/>
      <c r="H45" s="23"/>
      <c r="I45" s="18"/>
      <c r="J45" s="21"/>
      <c r="K45" s="21"/>
      <c r="L45" s="5"/>
    </row>
    <row r="46" spans="1:74" ht="5.25" customHeight="1">
      <c r="A46" s="60"/>
      <c r="B46" s="61"/>
      <c r="C46" s="60"/>
      <c r="D46" s="60"/>
      <c r="E46" s="17"/>
      <c r="F46" s="17"/>
      <c r="G46" s="18"/>
      <c r="H46" s="23"/>
      <c r="I46" s="18"/>
      <c r="J46" s="21"/>
      <c r="K46" s="21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>
      <c r="A47" s="60" t="s">
        <v>17</v>
      </c>
      <c r="B47" s="61"/>
      <c r="C47" s="60" t="s">
        <v>18</v>
      </c>
      <c r="D47" s="60"/>
      <c r="E47" s="17"/>
      <c r="F47" s="17"/>
      <c r="G47" s="18"/>
      <c r="H47" s="23"/>
      <c r="I47" s="18"/>
      <c r="J47" s="21"/>
      <c r="K47" s="2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>
      <c r="A48" s="60"/>
      <c r="B48" s="61"/>
      <c r="C48" s="60" t="s">
        <v>19</v>
      </c>
      <c r="D48" s="60"/>
      <c r="E48" s="17"/>
      <c r="F48" s="17"/>
      <c r="G48" s="18"/>
      <c r="H48" s="23"/>
      <c r="I48" s="18"/>
      <c r="J48" s="21"/>
      <c r="K48" s="2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>
      <c r="A49" s="60"/>
      <c r="B49" s="61"/>
      <c r="C49" s="60" t="s">
        <v>20</v>
      </c>
      <c r="D49" s="60"/>
      <c r="E49" s="17"/>
      <c r="F49" s="17"/>
      <c r="G49" s="18"/>
      <c r="H49" s="23"/>
      <c r="I49" s="18"/>
      <c r="J49" s="21"/>
      <c r="K49" s="2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60"/>
      <c r="B50" s="61"/>
      <c r="C50" s="60" t="s">
        <v>21</v>
      </c>
      <c r="D50" s="60"/>
      <c r="E50" s="17"/>
      <c r="F50" s="17"/>
      <c r="G50" s="18"/>
      <c r="H50" s="23"/>
      <c r="I50" s="18"/>
      <c r="J50" s="21"/>
      <c r="K50" s="2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5.25" customHeight="1">
      <c r="A51" s="60"/>
      <c r="B51" s="61"/>
      <c r="C51" s="60"/>
      <c r="D51" s="60"/>
      <c r="E51" s="17"/>
      <c r="F51" s="17"/>
      <c r="G51" s="18"/>
      <c r="H51" s="23"/>
      <c r="I51" s="18"/>
      <c r="J51" s="21"/>
      <c r="K51" s="2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>
      <c r="A52" s="60" t="s">
        <v>24</v>
      </c>
      <c r="B52" s="61"/>
      <c r="C52" s="60"/>
      <c r="D52" s="60"/>
      <c r="E52" s="17"/>
      <c r="F52" s="17"/>
      <c r="G52" s="18"/>
      <c r="H52" s="23"/>
      <c r="I52" s="18"/>
      <c r="J52" s="21"/>
      <c r="K52" s="2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5.25" customHeight="1">
      <c r="A53" s="62"/>
      <c r="B53" s="62"/>
      <c r="C53" s="62"/>
      <c r="D53" s="62"/>
      <c r="E53" s="24"/>
      <c r="F53" s="24"/>
      <c r="G53" s="24"/>
      <c r="H53" s="24"/>
      <c r="I53" s="24"/>
      <c r="J53" s="24"/>
      <c r="K53" s="24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63" t="s">
        <v>26</v>
      </c>
      <c r="B54" s="63"/>
      <c r="C54" s="63"/>
      <c r="D54" s="64"/>
      <c r="E54" s="19"/>
      <c r="F54" s="19"/>
      <c r="G54" s="19"/>
      <c r="H54" s="25"/>
      <c r="I54" s="19"/>
      <c r="J54" s="20"/>
      <c r="K54" s="2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58"/>
      <c r="B55" s="58"/>
      <c r="C55" s="58"/>
      <c r="D55" s="58"/>
      <c r="E55" s="19"/>
      <c r="F55" s="19"/>
      <c r="G55" s="19"/>
      <c r="H55" s="25"/>
      <c r="I55" s="19"/>
      <c r="J55" s="20"/>
      <c r="K55" s="2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59"/>
      <c r="B56" s="59"/>
      <c r="C56" s="59"/>
      <c r="D56" s="59"/>
      <c r="E56" s="19"/>
      <c r="F56" s="19"/>
      <c r="G56" s="19"/>
      <c r="H56" s="26"/>
      <c r="I56" s="19"/>
      <c r="J56" s="19"/>
      <c r="K56" s="1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19"/>
      <c r="B57" s="19"/>
      <c r="C57" s="19"/>
      <c r="D57" s="19"/>
      <c r="E57" s="19"/>
      <c r="F57" s="19"/>
      <c r="G57" s="19"/>
      <c r="H57" s="26"/>
      <c r="I57" s="19"/>
      <c r="J57" s="19"/>
      <c r="K57" s="19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19"/>
      <c r="B58" s="19"/>
      <c r="C58" s="19"/>
      <c r="D58" s="19"/>
      <c r="E58" s="19"/>
      <c r="F58" s="19"/>
      <c r="G58" s="19"/>
      <c r="H58" s="26"/>
      <c r="I58" s="19"/>
      <c r="J58" s="19"/>
      <c r="K58" s="1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12"/>
      <c r="B59" s="12"/>
      <c r="C59" s="12"/>
      <c r="D59" s="12"/>
      <c r="E59" s="27"/>
      <c r="F59" s="27"/>
      <c r="G59" s="14"/>
      <c r="H59" s="13"/>
      <c r="I59" s="14"/>
      <c r="J59" s="12"/>
      <c r="K59" s="1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12"/>
      <c r="B60" s="12"/>
      <c r="C60" s="12"/>
      <c r="D60" s="12"/>
      <c r="E60" s="27"/>
      <c r="F60" s="27"/>
      <c r="G60" s="14"/>
      <c r="H60" s="13"/>
      <c r="I60" s="14"/>
      <c r="J60" s="12"/>
      <c r="K60" s="1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12"/>
      <c r="B61" s="12"/>
      <c r="C61" s="12"/>
      <c r="D61" s="12"/>
      <c r="E61" s="27"/>
      <c r="F61" s="27"/>
      <c r="G61" s="14"/>
      <c r="H61" s="13"/>
      <c r="I61" s="14"/>
      <c r="J61" s="12"/>
      <c r="K61" s="1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12"/>
      <c r="B62" s="12"/>
      <c r="C62" s="12"/>
      <c r="D62" s="12"/>
      <c r="E62" s="27"/>
      <c r="F62" s="27"/>
      <c r="G62" s="14"/>
      <c r="H62" s="13"/>
      <c r="I62" s="14"/>
      <c r="J62" s="12"/>
      <c r="K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12"/>
      <c r="B63" s="12"/>
      <c r="C63" s="12"/>
      <c r="D63" s="12"/>
      <c r="E63" s="27"/>
      <c r="F63" s="27"/>
      <c r="G63" s="14"/>
      <c r="H63" s="13"/>
      <c r="I63" s="14"/>
      <c r="J63" s="12"/>
      <c r="K63" s="1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12"/>
      <c r="B64" s="12"/>
      <c r="C64" s="12"/>
      <c r="D64" s="12"/>
      <c r="E64" s="27"/>
      <c r="F64" s="27"/>
      <c r="G64" s="14"/>
      <c r="H64" s="13"/>
      <c r="I64" s="14"/>
      <c r="J64" s="12"/>
      <c r="K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12"/>
      <c r="B65" s="12"/>
      <c r="C65" s="12"/>
      <c r="D65" s="12"/>
      <c r="E65" s="27"/>
      <c r="F65" s="27"/>
      <c r="G65" s="14"/>
      <c r="H65" s="13"/>
      <c r="I65" s="14"/>
      <c r="J65" s="12"/>
      <c r="K65" s="1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12"/>
      <c r="B66" s="12"/>
      <c r="C66" s="12"/>
      <c r="D66" s="12"/>
      <c r="E66" s="27"/>
      <c r="F66" s="27"/>
      <c r="G66" s="14"/>
      <c r="H66" s="13"/>
      <c r="I66" s="14"/>
      <c r="J66" s="12"/>
      <c r="K66" s="1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20"/>
      <c r="B67" s="20"/>
      <c r="C67" s="20"/>
      <c r="D67" s="20"/>
      <c r="E67" s="15"/>
      <c r="F67" s="15"/>
      <c r="G67" s="19"/>
      <c r="H67" s="25"/>
      <c r="I67" s="19"/>
      <c r="J67" s="20"/>
      <c r="K67" s="2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20"/>
      <c r="B68" s="20"/>
      <c r="C68" s="20"/>
      <c r="D68" s="20"/>
      <c r="E68" s="15"/>
      <c r="F68" s="15"/>
      <c r="G68" s="19"/>
      <c r="H68" s="25"/>
      <c r="I68" s="19"/>
      <c r="J68" s="20"/>
      <c r="K68" s="2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20"/>
      <c r="B69" s="20"/>
      <c r="C69" s="20"/>
      <c r="D69" s="20"/>
      <c r="E69" s="15"/>
      <c r="F69" s="15"/>
      <c r="G69" s="16"/>
      <c r="H69" s="25"/>
      <c r="I69" s="19"/>
      <c r="J69" s="20"/>
      <c r="K69" s="2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20"/>
      <c r="B70" s="20"/>
      <c r="C70" s="20"/>
      <c r="D70" s="20"/>
      <c r="E70" s="15"/>
      <c r="F70" s="15"/>
      <c r="G70" s="16"/>
      <c r="H70" s="25"/>
      <c r="I70" s="19"/>
      <c r="J70" s="20"/>
      <c r="K70" s="2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20"/>
      <c r="B71" s="20"/>
      <c r="C71" s="20"/>
      <c r="D71" s="20"/>
      <c r="E71" s="15"/>
      <c r="F71" s="15"/>
      <c r="G71" s="16"/>
      <c r="H71" s="25"/>
      <c r="I71" s="19"/>
      <c r="J71" s="20"/>
      <c r="K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20"/>
      <c r="B72" s="20"/>
      <c r="C72" s="20"/>
      <c r="D72" s="20"/>
      <c r="E72" s="15"/>
      <c r="F72" s="15"/>
      <c r="G72" s="16"/>
      <c r="H72" s="25"/>
      <c r="I72" s="19"/>
      <c r="J72" s="20"/>
      <c r="K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20"/>
      <c r="B73" s="20"/>
      <c r="C73" s="20"/>
      <c r="D73" s="20"/>
      <c r="E73" s="15"/>
      <c r="F73" s="15"/>
      <c r="G73" s="16"/>
      <c r="H73" s="25"/>
      <c r="I73" s="19"/>
      <c r="J73" s="20"/>
      <c r="K73" s="2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20"/>
      <c r="B74" s="20"/>
      <c r="C74" s="20"/>
      <c r="D74" s="20"/>
      <c r="E74" s="15"/>
      <c r="F74" s="15"/>
      <c r="G74" s="16"/>
      <c r="H74" s="25"/>
      <c r="I74" s="19"/>
      <c r="J74" s="20"/>
      <c r="K74" s="2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20"/>
      <c r="B75" s="20"/>
      <c r="C75" s="20"/>
      <c r="D75" s="24"/>
      <c r="E75" s="28"/>
      <c r="F75" s="28"/>
      <c r="G75" s="24"/>
      <c r="H75" s="24"/>
      <c r="I75" s="24"/>
      <c r="J75" s="24"/>
      <c r="K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20"/>
      <c r="B76" s="20"/>
      <c r="C76" s="20"/>
      <c r="D76" s="24"/>
      <c r="E76" s="28"/>
      <c r="F76" s="28"/>
      <c r="G76" s="24"/>
      <c r="H76" s="24"/>
      <c r="I76" s="24"/>
      <c r="J76" s="24"/>
      <c r="K76" s="24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20"/>
      <c r="B77" s="20"/>
      <c r="C77" s="20"/>
      <c r="D77" s="24"/>
      <c r="E77" s="28"/>
      <c r="F77" s="28"/>
      <c r="G77" s="24"/>
      <c r="H77" s="24"/>
      <c r="I77" s="24"/>
      <c r="J77" s="24"/>
      <c r="K77" s="2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20"/>
      <c r="B78" s="20"/>
      <c r="C78" s="20"/>
      <c r="D78" s="20"/>
      <c r="E78" s="15"/>
      <c r="F78" s="15"/>
      <c r="G78" s="16"/>
      <c r="H78" s="25"/>
      <c r="I78" s="19"/>
      <c r="J78" s="20"/>
      <c r="K78" s="2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20"/>
      <c r="B79" s="20"/>
      <c r="C79" s="20"/>
      <c r="D79" s="20"/>
      <c r="E79" s="15"/>
      <c r="F79" s="15"/>
      <c r="G79" s="16"/>
      <c r="H79" s="25"/>
      <c r="I79" s="19"/>
      <c r="J79" s="20"/>
      <c r="K79" s="2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20"/>
      <c r="B80" s="20"/>
      <c r="C80" s="20"/>
      <c r="D80" s="20"/>
      <c r="E80" s="15"/>
      <c r="F80" s="15"/>
      <c r="G80" s="16"/>
      <c r="H80" s="25"/>
      <c r="I80" s="19"/>
      <c r="J80" s="20"/>
      <c r="K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0"/>
      <c r="B81" s="20"/>
      <c r="C81" s="20"/>
      <c r="D81" s="20"/>
      <c r="E81" s="15"/>
      <c r="F81" s="15"/>
      <c r="G81" s="16"/>
      <c r="H81" s="25"/>
      <c r="I81" s="19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</sheetData>
  <sheetProtection/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rintOptions/>
  <pageMargins left="0.25" right="0.2" top="0.41" bottom="0.1" header="0.1" footer="0.2"/>
  <pageSetup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="80" zoomScaleNormal="80" zoomScalePageLayoutView="0" workbookViewId="0" topLeftCell="A1">
      <selection activeCell="A6" sqref="A6:A8"/>
    </sheetView>
  </sheetViews>
  <sheetFormatPr defaultColWidth="9.140625" defaultRowHeight="12.75"/>
  <cols>
    <col min="1" max="1" width="22.00390625" style="98" bestFit="1" customWidth="1"/>
    <col min="2" max="2" width="22.8515625" style="98" bestFit="1" customWidth="1"/>
    <col min="3" max="3" width="39.28125" style="98" customWidth="1"/>
    <col min="4" max="4" width="57.00390625" style="98" customWidth="1"/>
    <col min="5" max="6" width="12.140625" style="98" customWidth="1"/>
    <col min="7" max="7" width="12.140625" style="99" customWidth="1"/>
    <col min="8" max="8" width="9.57421875" style="98" customWidth="1"/>
    <col min="9" max="9" width="9.7109375" style="98" customWidth="1"/>
    <col min="10" max="10" width="11.421875" style="98" customWidth="1"/>
    <col min="11" max="16384" width="9.140625" style="98" customWidth="1"/>
  </cols>
  <sheetData>
    <row r="1" spans="1:10" ht="23.25">
      <c r="A1" s="152"/>
      <c r="B1" s="156"/>
      <c r="C1" s="158"/>
      <c r="D1" s="157" t="s">
        <v>262</v>
      </c>
      <c r="E1" s="156"/>
      <c r="F1" s="156"/>
      <c r="G1" s="155"/>
      <c r="H1" s="154"/>
      <c r="I1" s="154"/>
      <c r="J1" s="154"/>
    </row>
    <row r="2" spans="1:10" ht="15.75">
      <c r="A2" s="153"/>
      <c r="B2" s="152"/>
      <c r="C2" s="151"/>
      <c r="D2" s="150" t="s">
        <v>29</v>
      </c>
      <c r="E2" s="149"/>
      <c r="F2" s="148"/>
      <c r="G2" s="147"/>
      <c r="H2" s="146"/>
      <c r="I2" s="146"/>
      <c r="J2" s="146"/>
    </row>
    <row r="3" spans="1:10" ht="15">
      <c r="A3" s="145"/>
      <c r="B3" s="144"/>
      <c r="C3" s="143" t="s">
        <v>261</v>
      </c>
      <c r="D3" s="142">
        <f>D5/C5</f>
        <v>303976.75675675675</v>
      </c>
      <c r="E3" s="137"/>
      <c r="F3" s="141"/>
      <c r="G3" s="140"/>
      <c r="H3" s="134"/>
      <c r="I3" s="128"/>
      <c r="J3" s="128"/>
    </row>
    <row r="4" spans="1:10" ht="15">
      <c r="A4" s="139"/>
      <c r="B4" s="139"/>
      <c r="C4" s="138"/>
      <c r="D4" s="138"/>
      <c r="E4" s="137"/>
      <c r="F4" s="136"/>
      <c r="G4" s="135"/>
      <c r="H4" s="134"/>
      <c r="I4" s="128"/>
      <c r="J4" s="128"/>
    </row>
    <row r="5" spans="1:10" ht="15">
      <c r="A5" s="133" t="s">
        <v>260</v>
      </c>
      <c r="B5" s="133"/>
      <c r="C5" s="132">
        <f>COUNT(G10:G136)</f>
        <v>37</v>
      </c>
      <c r="D5" s="131">
        <f>SUM(G10:G136)</f>
        <v>11247140</v>
      </c>
      <c r="E5" s="130"/>
      <c r="F5" s="130"/>
      <c r="G5" s="129"/>
      <c r="H5" s="128"/>
      <c r="I5" s="128"/>
      <c r="J5" s="128"/>
    </row>
    <row r="6" spans="1:10" ht="15">
      <c r="A6" s="123" t="s">
        <v>4</v>
      </c>
      <c r="B6" s="123" t="s">
        <v>5</v>
      </c>
      <c r="C6" s="123" t="s">
        <v>6</v>
      </c>
      <c r="D6" s="127" t="s">
        <v>7</v>
      </c>
      <c r="E6" s="125" t="s">
        <v>10</v>
      </c>
      <c r="F6" s="125" t="s">
        <v>11</v>
      </c>
      <c r="G6" s="124" t="s">
        <v>259</v>
      </c>
      <c r="H6" s="123" t="s">
        <v>8</v>
      </c>
      <c r="I6" s="123" t="s">
        <v>9</v>
      </c>
      <c r="J6" s="127" t="s">
        <v>258</v>
      </c>
    </row>
    <row r="7" spans="1:10" ht="15">
      <c r="A7" s="123"/>
      <c r="B7" s="123"/>
      <c r="C7" s="123"/>
      <c r="D7" s="126"/>
      <c r="E7" s="125"/>
      <c r="F7" s="125"/>
      <c r="G7" s="124"/>
      <c r="H7" s="123"/>
      <c r="I7" s="123"/>
      <c r="J7" s="126"/>
    </row>
    <row r="8" spans="1:10" ht="15">
      <c r="A8" s="123"/>
      <c r="B8" s="123"/>
      <c r="C8" s="123"/>
      <c r="D8" s="122"/>
      <c r="E8" s="125"/>
      <c r="F8" s="125"/>
      <c r="G8" s="124"/>
      <c r="H8" s="123"/>
      <c r="I8" s="123"/>
      <c r="J8" s="122"/>
    </row>
    <row r="9" spans="1:10" s="117" customFormat="1" ht="3" customHeight="1">
      <c r="A9" s="119"/>
      <c r="B9" s="119"/>
      <c r="C9" s="119"/>
      <c r="D9" s="118"/>
      <c r="E9" s="121"/>
      <c r="F9" s="121"/>
      <c r="G9" s="120"/>
      <c r="H9" s="119"/>
      <c r="I9" s="119"/>
      <c r="J9" s="118"/>
    </row>
    <row r="10" spans="1:10" ht="15">
      <c r="A10" s="111" t="s">
        <v>257</v>
      </c>
      <c r="B10" s="110"/>
      <c r="C10" s="111" t="s">
        <v>100</v>
      </c>
      <c r="D10" s="111" t="s">
        <v>246</v>
      </c>
      <c r="E10" s="113">
        <v>40787</v>
      </c>
      <c r="F10" s="113">
        <v>41882</v>
      </c>
      <c r="G10" s="112">
        <v>924594</v>
      </c>
      <c r="H10" s="111" t="s">
        <v>245</v>
      </c>
      <c r="I10" s="111" t="s">
        <v>36</v>
      </c>
      <c r="J10" s="110">
        <v>14</v>
      </c>
    </row>
    <row r="11" spans="1:10" ht="15">
      <c r="A11" s="111" t="s">
        <v>256</v>
      </c>
      <c r="B11" s="110"/>
      <c r="C11" s="111" t="s">
        <v>100</v>
      </c>
      <c r="D11" s="111" t="s">
        <v>255</v>
      </c>
      <c r="E11" s="113">
        <v>40787</v>
      </c>
      <c r="F11" s="113">
        <v>41882</v>
      </c>
      <c r="G11" s="112">
        <v>325931</v>
      </c>
      <c r="H11" s="111" t="s">
        <v>245</v>
      </c>
      <c r="I11" s="111" t="s">
        <v>36</v>
      </c>
      <c r="J11" s="110">
        <v>21</v>
      </c>
    </row>
    <row r="12" spans="1:10" ht="15">
      <c r="A12" s="111" t="s">
        <v>254</v>
      </c>
      <c r="B12" s="110"/>
      <c r="C12" s="111" t="s">
        <v>253</v>
      </c>
      <c r="D12" s="111" t="s">
        <v>252</v>
      </c>
      <c r="E12" s="113">
        <v>40634</v>
      </c>
      <c r="F12" s="113">
        <v>40999</v>
      </c>
      <c r="G12" s="112">
        <v>19250</v>
      </c>
      <c r="H12" s="111" t="s">
        <v>245</v>
      </c>
      <c r="I12" s="111" t="s">
        <v>36</v>
      </c>
      <c r="J12" s="110">
        <v>29</v>
      </c>
    </row>
    <row r="13" spans="1:10" ht="15">
      <c r="A13" s="107" t="s">
        <v>251</v>
      </c>
      <c r="B13" s="107" t="s">
        <v>247</v>
      </c>
      <c r="C13" s="107" t="s">
        <v>100</v>
      </c>
      <c r="D13" s="107" t="s">
        <v>246</v>
      </c>
      <c r="E13" s="109">
        <v>40787</v>
      </c>
      <c r="F13" s="109">
        <v>41882</v>
      </c>
      <c r="G13" s="108"/>
      <c r="H13" s="107" t="s">
        <v>245</v>
      </c>
      <c r="I13" s="107" t="s">
        <v>36</v>
      </c>
      <c r="J13" s="106">
        <v>14</v>
      </c>
    </row>
    <row r="14" spans="1:10" ht="15">
      <c r="A14" s="111" t="s">
        <v>239</v>
      </c>
      <c r="B14" s="110"/>
      <c r="C14" s="111" t="s">
        <v>155</v>
      </c>
      <c r="D14" s="111" t="s">
        <v>250</v>
      </c>
      <c r="E14" s="113">
        <v>40787</v>
      </c>
      <c r="F14" s="113">
        <v>41517</v>
      </c>
      <c r="G14" s="112">
        <v>375000</v>
      </c>
      <c r="H14" s="111" t="s">
        <v>245</v>
      </c>
      <c r="I14" s="111" t="s">
        <v>36</v>
      </c>
      <c r="J14" s="110">
        <v>15</v>
      </c>
    </row>
    <row r="15" spans="1:10" ht="15">
      <c r="A15" s="111" t="s">
        <v>249</v>
      </c>
      <c r="B15" s="111" t="s">
        <v>247</v>
      </c>
      <c r="C15" s="111" t="s">
        <v>100</v>
      </c>
      <c r="D15" s="111" t="s">
        <v>246</v>
      </c>
      <c r="E15" s="113">
        <v>40787</v>
      </c>
      <c r="F15" s="113">
        <v>41882</v>
      </c>
      <c r="G15" s="112"/>
      <c r="H15" s="111" t="s">
        <v>245</v>
      </c>
      <c r="I15" s="111" t="s">
        <v>36</v>
      </c>
      <c r="J15" s="110">
        <v>14</v>
      </c>
    </row>
    <row r="16" spans="1:10" ht="15">
      <c r="A16" s="111" t="s">
        <v>248</v>
      </c>
      <c r="B16" s="111" t="s">
        <v>247</v>
      </c>
      <c r="C16" s="111" t="s">
        <v>100</v>
      </c>
      <c r="D16" s="111" t="s">
        <v>246</v>
      </c>
      <c r="E16" s="113">
        <v>40787</v>
      </c>
      <c r="F16" s="113">
        <v>41882</v>
      </c>
      <c r="G16" s="112"/>
      <c r="H16" s="111" t="s">
        <v>245</v>
      </c>
      <c r="I16" s="111" t="s">
        <v>36</v>
      </c>
      <c r="J16" s="110">
        <v>14</v>
      </c>
    </row>
    <row r="17" spans="1:10" ht="15">
      <c r="A17" s="107" t="s">
        <v>244</v>
      </c>
      <c r="B17" s="107" t="s">
        <v>221</v>
      </c>
      <c r="C17" s="107" t="s">
        <v>207</v>
      </c>
      <c r="D17" s="107" t="s">
        <v>243</v>
      </c>
      <c r="E17" s="109">
        <v>40664</v>
      </c>
      <c r="F17" s="109">
        <v>41029</v>
      </c>
      <c r="G17" s="108">
        <v>187311</v>
      </c>
      <c r="H17" s="107" t="s">
        <v>237</v>
      </c>
      <c r="I17" s="107" t="s">
        <v>36</v>
      </c>
      <c r="J17" s="106">
        <v>12</v>
      </c>
    </row>
    <row r="18" spans="1:10" ht="15">
      <c r="A18" s="111" t="s">
        <v>242</v>
      </c>
      <c r="B18" s="110"/>
      <c r="C18" s="111" t="s">
        <v>241</v>
      </c>
      <c r="D18" s="111" t="s">
        <v>240</v>
      </c>
      <c r="E18" s="113">
        <v>40787</v>
      </c>
      <c r="F18" s="113">
        <v>41517</v>
      </c>
      <c r="G18" s="112">
        <v>86058</v>
      </c>
      <c r="H18" s="111" t="s">
        <v>237</v>
      </c>
      <c r="I18" s="111" t="s">
        <v>36</v>
      </c>
      <c r="J18" s="110">
        <v>4</v>
      </c>
    </row>
    <row r="19" spans="1:10" ht="15">
      <c r="A19" s="111" t="s">
        <v>239</v>
      </c>
      <c r="B19" s="110"/>
      <c r="C19" s="111" t="s">
        <v>155</v>
      </c>
      <c r="D19" s="111" t="s">
        <v>238</v>
      </c>
      <c r="E19" s="113">
        <v>40787</v>
      </c>
      <c r="F19" s="113">
        <v>41517</v>
      </c>
      <c r="G19" s="112">
        <v>375000</v>
      </c>
      <c r="H19" s="111" t="s">
        <v>237</v>
      </c>
      <c r="I19" s="111" t="s">
        <v>36</v>
      </c>
      <c r="J19" s="110">
        <v>17</v>
      </c>
    </row>
    <row r="20" spans="1:10" ht="15">
      <c r="A20" s="111" t="s">
        <v>236</v>
      </c>
      <c r="B20" s="110"/>
      <c r="C20" s="111" t="s">
        <v>100</v>
      </c>
      <c r="D20" s="111" t="s">
        <v>235</v>
      </c>
      <c r="E20" s="113">
        <v>40634</v>
      </c>
      <c r="F20" s="113">
        <v>41364</v>
      </c>
      <c r="G20" s="112">
        <v>177222</v>
      </c>
      <c r="H20" s="111" t="s">
        <v>152</v>
      </c>
      <c r="I20" s="111" t="s">
        <v>36</v>
      </c>
      <c r="J20" s="110">
        <v>28</v>
      </c>
    </row>
    <row r="21" spans="1:10" ht="15">
      <c r="A21" s="107" t="s">
        <v>234</v>
      </c>
      <c r="B21" s="106"/>
      <c r="C21" s="107" t="s">
        <v>100</v>
      </c>
      <c r="D21" s="107" t="s">
        <v>233</v>
      </c>
      <c r="E21" s="109">
        <v>40787</v>
      </c>
      <c r="F21" s="109">
        <v>41517</v>
      </c>
      <c r="G21" s="108">
        <v>220796</v>
      </c>
      <c r="H21" s="107" t="s">
        <v>152</v>
      </c>
      <c r="I21" s="107" t="s">
        <v>36</v>
      </c>
      <c r="J21" s="106">
        <v>23</v>
      </c>
    </row>
    <row r="22" spans="1:10" ht="15">
      <c r="A22" s="111" t="s">
        <v>232</v>
      </c>
      <c r="B22" s="111" t="s">
        <v>165</v>
      </c>
      <c r="C22" s="111" t="s">
        <v>100</v>
      </c>
      <c r="D22" s="111" t="s">
        <v>157</v>
      </c>
      <c r="E22" s="113">
        <v>40817</v>
      </c>
      <c r="F22" s="113">
        <v>41912</v>
      </c>
      <c r="G22" s="112"/>
      <c r="H22" s="111" t="s">
        <v>35</v>
      </c>
      <c r="I22" s="111" t="s">
        <v>36</v>
      </c>
      <c r="J22" s="110">
        <v>20</v>
      </c>
    </row>
    <row r="23" spans="1:10" ht="15">
      <c r="A23" s="111" t="s">
        <v>231</v>
      </c>
      <c r="B23" s="111" t="s">
        <v>230</v>
      </c>
      <c r="C23" s="111" t="s">
        <v>229</v>
      </c>
      <c r="D23" s="111" t="s">
        <v>228</v>
      </c>
      <c r="E23" s="116">
        <v>40940</v>
      </c>
      <c r="F23" s="116">
        <v>42767</v>
      </c>
      <c r="G23" s="112">
        <v>1744459</v>
      </c>
      <c r="H23" s="111" t="s">
        <v>35</v>
      </c>
      <c r="I23" s="111" t="s">
        <v>36</v>
      </c>
      <c r="J23" s="110">
        <v>37</v>
      </c>
    </row>
    <row r="24" spans="1:10" ht="15">
      <c r="A24" s="111" t="s">
        <v>104</v>
      </c>
      <c r="B24" s="110"/>
      <c r="C24" s="111" t="s">
        <v>227</v>
      </c>
      <c r="D24" s="111" t="s">
        <v>226</v>
      </c>
      <c r="E24" s="113">
        <v>40581</v>
      </c>
      <c r="F24" s="113">
        <v>40908</v>
      </c>
      <c r="G24" s="112">
        <v>89355</v>
      </c>
      <c r="H24" s="111" t="s">
        <v>35</v>
      </c>
      <c r="I24" s="111" t="s">
        <v>36</v>
      </c>
      <c r="J24" s="110">
        <v>13</v>
      </c>
    </row>
    <row r="25" spans="1:10" ht="15">
      <c r="A25" s="107" t="s">
        <v>225</v>
      </c>
      <c r="B25" s="106"/>
      <c r="C25" s="107" t="s">
        <v>100</v>
      </c>
      <c r="D25" s="107" t="s">
        <v>224</v>
      </c>
      <c r="E25" s="109">
        <v>40664</v>
      </c>
      <c r="F25" s="115" t="s">
        <v>223</v>
      </c>
      <c r="G25" s="108">
        <v>307408</v>
      </c>
      <c r="H25" s="107" t="s">
        <v>35</v>
      </c>
      <c r="I25" s="107" t="s">
        <v>36</v>
      </c>
      <c r="J25" s="106">
        <v>26</v>
      </c>
    </row>
    <row r="26" spans="1:10" ht="15">
      <c r="A26" s="111" t="s">
        <v>78</v>
      </c>
      <c r="B26" s="110"/>
      <c r="C26" s="111" t="s">
        <v>79</v>
      </c>
      <c r="D26" s="111" t="s">
        <v>220</v>
      </c>
      <c r="E26" s="113">
        <v>40544</v>
      </c>
      <c r="F26" s="113">
        <v>42004</v>
      </c>
      <c r="G26" s="112">
        <v>105000</v>
      </c>
      <c r="H26" s="111" t="s">
        <v>35</v>
      </c>
      <c r="I26" s="111" t="s">
        <v>36</v>
      </c>
      <c r="J26" s="110">
        <v>9</v>
      </c>
    </row>
    <row r="27" spans="1:10" ht="15">
      <c r="A27" s="111" t="s">
        <v>222</v>
      </c>
      <c r="B27" s="111" t="s">
        <v>221</v>
      </c>
      <c r="C27" s="111" t="s">
        <v>79</v>
      </c>
      <c r="D27" s="111" t="s">
        <v>220</v>
      </c>
      <c r="E27" s="113">
        <v>40544</v>
      </c>
      <c r="F27" s="113">
        <v>42004</v>
      </c>
      <c r="G27" s="112"/>
      <c r="H27" s="111" t="s">
        <v>35</v>
      </c>
      <c r="I27" s="111" t="s">
        <v>36</v>
      </c>
      <c r="J27" s="110">
        <v>9</v>
      </c>
    </row>
    <row r="28" spans="1:10" ht="15">
      <c r="A28" s="111" t="s">
        <v>219</v>
      </c>
      <c r="B28" s="110"/>
      <c r="C28" s="111" t="s">
        <v>100</v>
      </c>
      <c r="D28" s="111" t="s">
        <v>218</v>
      </c>
      <c r="E28" s="113">
        <v>40787</v>
      </c>
      <c r="F28" s="113">
        <v>41881</v>
      </c>
      <c r="G28" s="112">
        <v>293500</v>
      </c>
      <c r="H28" s="111" t="s">
        <v>217</v>
      </c>
      <c r="I28" s="111" t="s">
        <v>36</v>
      </c>
      <c r="J28" s="110">
        <v>22</v>
      </c>
    </row>
    <row r="29" spans="1:10" ht="15">
      <c r="A29" s="107" t="s">
        <v>88</v>
      </c>
      <c r="B29" s="106"/>
      <c r="C29" s="107" t="s">
        <v>216</v>
      </c>
      <c r="D29" s="107" t="s">
        <v>90</v>
      </c>
      <c r="E29" s="109">
        <v>40452</v>
      </c>
      <c r="F29" s="109">
        <v>40816</v>
      </c>
      <c r="G29" s="108">
        <v>36000</v>
      </c>
      <c r="H29" s="107" t="s">
        <v>92</v>
      </c>
      <c r="I29" s="107" t="s">
        <v>93</v>
      </c>
      <c r="J29" s="106">
        <v>18</v>
      </c>
    </row>
    <row r="30" spans="1:10" ht="15">
      <c r="A30" s="111" t="s">
        <v>215</v>
      </c>
      <c r="B30" s="110"/>
      <c r="C30" s="111" t="s">
        <v>214</v>
      </c>
      <c r="D30" s="111" t="s">
        <v>213</v>
      </c>
      <c r="E30" s="113">
        <v>40770</v>
      </c>
      <c r="F30" s="113">
        <v>41500</v>
      </c>
      <c r="G30" s="112">
        <v>219122</v>
      </c>
      <c r="H30" s="111" t="s">
        <v>212</v>
      </c>
      <c r="I30" s="111" t="s">
        <v>208</v>
      </c>
      <c r="J30" s="110">
        <v>27</v>
      </c>
    </row>
    <row r="31" spans="1:10" ht="15">
      <c r="A31" s="111" t="s">
        <v>122</v>
      </c>
      <c r="B31" s="110"/>
      <c r="C31" s="111" t="s">
        <v>149</v>
      </c>
      <c r="D31" s="111" t="s">
        <v>150</v>
      </c>
      <c r="E31" s="116">
        <v>40553</v>
      </c>
      <c r="F31" s="116">
        <v>40633</v>
      </c>
      <c r="G31" s="112">
        <v>3000</v>
      </c>
      <c r="H31" s="111" t="s">
        <v>126</v>
      </c>
      <c r="I31" s="111" t="s">
        <v>208</v>
      </c>
      <c r="J31" s="110">
        <v>36</v>
      </c>
    </row>
    <row r="32" spans="1:10" ht="15">
      <c r="A32" s="111" t="s">
        <v>211</v>
      </c>
      <c r="B32" s="110"/>
      <c r="C32" s="111" t="s">
        <v>210</v>
      </c>
      <c r="D32" s="111" t="s">
        <v>209</v>
      </c>
      <c r="E32" s="113">
        <v>40787</v>
      </c>
      <c r="F32" s="113">
        <v>41517</v>
      </c>
      <c r="G32" s="112">
        <v>12788</v>
      </c>
      <c r="H32" s="111" t="s">
        <v>54</v>
      </c>
      <c r="I32" s="111" t="s">
        <v>208</v>
      </c>
      <c r="J32" s="110">
        <v>6</v>
      </c>
    </row>
    <row r="33" spans="1:10" ht="15">
      <c r="A33" s="107" t="s">
        <v>112</v>
      </c>
      <c r="B33" s="106"/>
      <c r="C33" s="107" t="s">
        <v>207</v>
      </c>
      <c r="D33" s="107" t="s">
        <v>206</v>
      </c>
      <c r="E33" s="115">
        <v>40695</v>
      </c>
      <c r="F33" s="109">
        <v>41182</v>
      </c>
      <c r="G33" s="108">
        <v>8696</v>
      </c>
      <c r="H33" s="107" t="s">
        <v>59</v>
      </c>
      <c r="I33" s="107" t="s">
        <v>60</v>
      </c>
      <c r="J33" s="106">
        <v>2</v>
      </c>
    </row>
    <row r="34" spans="1:10" ht="15">
      <c r="A34" s="111" t="s">
        <v>55</v>
      </c>
      <c r="B34" s="110"/>
      <c r="C34" s="111" t="s">
        <v>205</v>
      </c>
      <c r="D34" s="111" t="s">
        <v>204</v>
      </c>
      <c r="E34" s="113">
        <v>40756</v>
      </c>
      <c r="F34" s="113">
        <v>41851</v>
      </c>
      <c r="G34" s="112">
        <v>149831</v>
      </c>
      <c r="H34" s="111" t="s">
        <v>203</v>
      </c>
      <c r="I34" s="111" t="s">
        <v>60</v>
      </c>
      <c r="J34" s="110">
        <v>25</v>
      </c>
    </row>
    <row r="35" spans="1:10" ht="15">
      <c r="A35" s="111" t="s">
        <v>202</v>
      </c>
      <c r="B35" s="111" t="s">
        <v>201</v>
      </c>
      <c r="C35" s="111" t="s">
        <v>155</v>
      </c>
      <c r="D35" s="111" t="s">
        <v>200</v>
      </c>
      <c r="E35" s="113">
        <v>40756</v>
      </c>
      <c r="F35" s="113">
        <v>41487</v>
      </c>
      <c r="G35" s="112">
        <v>150000</v>
      </c>
      <c r="H35" s="111" t="s">
        <v>199</v>
      </c>
      <c r="I35" s="111" t="s">
        <v>60</v>
      </c>
      <c r="J35" s="110">
        <v>16</v>
      </c>
    </row>
    <row r="36" spans="1:10" ht="15">
      <c r="A36" s="111" t="s">
        <v>198</v>
      </c>
      <c r="B36" s="110"/>
      <c r="C36" s="111" t="s">
        <v>155</v>
      </c>
      <c r="D36" s="111" t="s">
        <v>197</v>
      </c>
      <c r="E36" s="113">
        <v>40878</v>
      </c>
      <c r="F36" s="113">
        <v>41973</v>
      </c>
      <c r="G36" s="112">
        <v>449800</v>
      </c>
      <c r="H36" s="111" t="s">
        <v>103</v>
      </c>
      <c r="I36" s="111" t="s">
        <v>60</v>
      </c>
      <c r="J36" s="110">
        <v>31</v>
      </c>
    </row>
    <row r="37" spans="1:10" ht="15">
      <c r="A37" s="107" t="s">
        <v>196</v>
      </c>
      <c r="B37" s="106"/>
      <c r="C37" s="107" t="s">
        <v>155</v>
      </c>
      <c r="D37" s="107" t="s">
        <v>195</v>
      </c>
      <c r="E37" s="109">
        <v>40787</v>
      </c>
      <c r="F37" s="109">
        <v>42613</v>
      </c>
      <c r="G37" s="108">
        <v>1875000</v>
      </c>
      <c r="H37" s="107" t="s">
        <v>190</v>
      </c>
      <c r="I37" s="107" t="s">
        <v>60</v>
      </c>
      <c r="J37" s="106">
        <v>1</v>
      </c>
    </row>
    <row r="38" spans="1:10" ht="15">
      <c r="A38" s="111" t="s">
        <v>194</v>
      </c>
      <c r="B38" s="110"/>
      <c r="C38" s="111" t="s">
        <v>155</v>
      </c>
      <c r="D38" s="111" t="s">
        <v>193</v>
      </c>
      <c r="E38" s="113">
        <v>40787</v>
      </c>
      <c r="F38" s="113">
        <v>41882</v>
      </c>
      <c r="G38" s="112">
        <v>375000</v>
      </c>
      <c r="H38" s="111" t="s">
        <v>190</v>
      </c>
      <c r="I38" s="111" t="s">
        <v>60</v>
      </c>
      <c r="J38" s="110">
        <v>34</v>
      </c>
    </row>
    <row r="39" spans="1:10" ht="15">
      <c r="A39" s="111" t="s">
        <v>192</v>
      </c>
      <c r="B39" s="110"/>
      <c r="C39" s="111" t="s">
        <v>155</v>
      </c>
      <c r="D39" s="111" t="s">
        <v>191</v>
      </c>
      <c r="E39" s="113">
        <v>40787</v>
      </c>
      <c r="F39" s="113">
        <v>41882</v>
      </c>
      <c r="G39" s="112">
        <v>450000</v>
      </c>
      <c r="H39" s="111" t="s">
        <v>190</v>
      </c>
      <c r="I39" s="111" t="s">
        <v>60</v>
      </c>
      <c r="J39" s="110">
        <v>35</v>
      </c>
    </row>
    <row r="40" spans="1:10" ht="15">
      <c r="A40" s="111" t="s">
        <v>188</v>
      </c>
      <c r="B40" s="110"/>
      <c r="C40" s="111" t="s">
        <v>189</v>
      </c>
      <c r="D40" s="110"/>
      <c r="E40" s="113">
        <v>40709</v>
      </c>
      <c r="F40" s="113">
        <v>41075</v>
      </c>
      <c r="G40" s="112">
        <v>5000</v>
      </c>
      <c r="H40" s="111" t="s">
        <v>182</v>
      </c>
      <c r="I40" s="111" t="s">
        <v>182</v>
      </c>
      <c r="J40" s="110">
        <v>7</v>
      </c>
    </row>
    <row r="41" spans="1:10" ht="15">
      <c r="A41" s="107" t="s">
        <v>188</v>
      </c>
      <c r="B41" s="106"/>
      <c r="C41" s="107" t="s">
        <v>187</v>
      </c>
      <c r="D41" s="107" t="s">
        <v>186</v>
      </c>
      <c r="E41" s="109">
        <v>40678</v>
      </c>
      <c r="F41" s="109">
        <v>41014</v>
      </c>
      <c r="G41" s="108">
        <v>5000</v>
      </c>
      <c r="H41" s="107" t="s">
        <v>182</v>
      </c>
      <c r="I41" s="107" t="s">
        <v>182</v>
      </c>
      <c r="J41" s="106">
        <v>33</v>
      </c>
    </row>
    <row r="42" spans="1:10" ht="15">
      <c r="A42" s="111" t="s">
        <v>185</v>
      </c>
      <c r="B42" s="110"/>
      <c r="C42" s="111" t="s">
        <v>184</v>
      </c>
      <c r="D42" s="111" t="s">
        <v>183</v>
      </c>
      <c r="E42" s="113">
        <v>40695</v>
      </c>
      <c r="F42" s="113">
        <v>41274</v>
      </c>
      <c r="G42" s="112">
        <v>19950</v>
      </c>
      <c r="H42" s="111" t="s">
        <v>182</v>
      </c>
      <c r="I42" s="111" t="s">
        <v>182</v>
      </c>
      <c r="J42" s="110">
        <v>11</v>
      </c>
    </row>
    <row r="43" spans="1:10" ht="15">
      <c r="A43" s="111" t="s">
        <v>181</v>
      </c>
      <c r="B43" s="110"/>
      <c r="C43" s="111" t="s">
        <v>180</v>
      </c>
      <c r="D43" s="111" t="s">
        <v>179</v>
      </c>
      <c r="E43" s="113">
        <v>40909</v>
      </c>
      <c r="F43" s="113">
        <v>42004</v>
      </c>
      <c r="G43" s="112">
        <v>449975</v>
      </c>
      <c r="H43" s="111" t="s">
        <v>119</v>
      </c>
      <c r="I43" s="111" t="s">
        <v>77</v>
      </c>
      <c r="J43" s="110">
        <v>24</v>
      </c>
    </row>
    <row r="44" spans="1:10" ht="15">
      <c r="A44" s="111" t="s">
        <v>178</v>
      </c>
      <c r="B44" s="110"/>
      <c r="C44" s="111" t="s">
        <v>100</v>
      </c>
      <c r="D44" s="111" t="s">
        <v>177</v>
      </c>
      <c r="E44" s="113">
        <v>40634</v>
      </c>
      <c r="F44" s="113">
        <v>40786</v>
      </c>
      <c r="G44" s="112">
        <v>18000</v>
      </c>
      <c r="H44" s="111" t="s">
        <v>111</v>
      </c>
      <c r="I44" s="111" t="s">
        <v>77</v>
      </c>
      <c r="J44" s="110">
        <v>8</v>
      </c>
    </row>
    <row r="45" spans="1:10" ht="15">
      <c r="A45" s="107" t="s">
        <v>176</v>
      </c>
      <c r="B45" s="106"/>
      <c r="C45" s="107" t="s">
        <v>100</v>
      </c>
      <c r="D45" s="107" t="s">
        <v>175</v>
      </c>
      <c r="E45" s="109">
        <v>40664</v>
      </c>
      <c r="F45" s="109">
        <v>41029</v>
      </c>
      <c r="G45" s="108">
        <v>20000</v>
      </c>
      <c r="H45" s="107" t="s">
        <v>111</v>
      </c>
      <c r="I45" s="107" t="s">
        <v>77</v>
      </c>
      <c r="J45" s="106">
        <v>30</v>
      </c>
    </row>
    <row r="46" spans="1:10" ht="15">
      <c r="A46" s="111" t="s">
        <v>174</v>
      </c>
      <c r="B46" s="110"/>
      <c r="C46" s="111" t="s">
        <v>173</v>
      </c>
      <c r="D46" s="111" t="s">
        <v>172</v>
      </c>
      <c r="E46" s="113">
        <v>40787</v>
      </c>
      <c r="F46" s="113">
        <v>41151</v>
      </c>
      <c r="G46" s="112">
        <v>30000</v>
      </c>
      <c r="H46" s="111" t="s">
        <v>171</v>
      </c>
      <c r="I46" s="111" t="s">
        <v>77</v>
      </c>
      <c r="J46" s="110">
        <v>3</v>
      </c>
    </row>
    <row r="47" spans="1:10" ht="15">
      <c r="A47" s="111" t="s">
        <v>170</v>
      </c>
      <c r="B47" s="110"/>
      <c r="C47" s="111" t="s">
        <v>169</v>
      </c>
      <c r="D47" s="110"/>
      <c r="E47" s="113">
        <v>40756</v>
      </c>
      <c r="F47" s="113">
        <v>41121</v>
      </c>
      <c r="G47" s="112">
        <v>241761</v>
      </c>
      <c r="H47" s="111" t="s">
        <v>166</v>
      </c>
      <c r="I47" s="111" t="s">
        <v>77</v>
      </c>
      <c r="J47" s="110">
        <v>5</v>
      </c>
    </row>
    <row r="48" spans="1:10" ht="15">
      <c r="A48" s="111" t="s">
        <v>170</v>
      </c>
      <c r="B48" s="110"/>
      <c r="C48" s="111" t="s">
        <v>169</v>
      </c>
      <c r="D48" s="111" t="s">
        <v>168</v>
      </c>
      <c r="E48" s="113">
        <v>40756</v>
      </c>
      <c r="F48" s="114" t="s">
        <v>167</v>
      </c>
      <c r="G48" s="112">
        <v>249248</v>
      </c>
      <c r="H48" s="111" t="s">
        <v>166</v>
      </c>
      <c r="I48" s="111" t="s">
        <v>77</v>
      </c>
      <c r="J48" s="110">
        <v>10</v>
      </c>
    </row>
    <row r="49" spans="1:10" ht="15">
      <c r="A49" s="107" t="s">
        <v>164</v>
      </c>
      <c r="B49" s="107" t="s">
        <v>165</v>
      </c>
      <c r="C49" s="107" t="s">
        <v>100</v>
      </c>
      <c r="D49" s="107" t="s">
        <v>157</v>
      </c>
      <c r="E49" s="109">
        <v>40817</v>
      </c>
      <c r="F49" s="109">
        <v>41912</v>
      </c>
      <c r="G49" s="108"/>
      <c r="H49" s="107" t="s">
        <v>76</v>
      </c>
      <c r="I49" s="107" t="s">
        <v>77</v>
      </c>
      <c r="J49" s="106">
        <v>20</v>
      </c>
    </row>
    <row r="50" spans="1:10" ht="15">
      <c r="A50" s="111" t="s">
        <v>164</v>
      </c>
      <c r="B50" s="111"/>
      <c r="C50" s="111" t="s">
        <v>161</v>
      </c>
      <c r="D50" s="111" t="s">
        <v>160</v>
      </c>
      <c r="E50" s="113">
        <v>40756</v>
      </c>
      <c r="F50" s="114" t="s">
        <v>159</v>
      </c>
      <c r="G50" s="112">
        <v>123177</v>
      </c>
      <c r="H50" s="111" t="s">
        <v>76</v>
      </c>
      <c r="I50" s="111" t="s">
        <v>77</v>
      </c>
      <c r="J50" s="110">
        <v>32</v>
      </c>
    </row>
    <row r="51" spans="1:10" ht="15">
      <c r="A51" s="111" t="s">
        <v>163</v>
      </c>
      <c r="B51" s="111" t="s">
        <v>162</v>
      </c>
      <c r="C51" s="111" t="s">
        <v>161</v>
      </c>
      <c r="D51" s="111" t="s">
        <v>160</v>
      </c>
      <c r="E51" s="113">
        <v>40756</v>
      </c>
      <c r="F51" s="114" t="s">
        <v>159</v>
      </c>
      <c r="G51" s="112"/>
      <c r="H51" s="111" t="s">
        <v>76</v>
      </c>
      <c r="I51" s="111" t="s">
        <v>77</v>
      </c>
      <c r="J51" s="110">
        <v>32</v>
      </c>
    </row>
    <row r="52" spans="1:10" ht="15">
      <c r="A52" s="111" t="s">
        <v>158</v>
      </c>
      <c r="B52" s="110"/>
      <c r="C52" s="111" t="s">
        <v>100</v>
      </c>
      <c r="D52" s="111" t="s">
        <v>157</v>
      </c>
      <c r="E52" s="113">
        <v>40817</v>
      </c>
      <c r="F52" s="113">
        <v>41912</v>
      </c>
      <c r="G52" s="112">
        <v>342048</v>
      </c>
      <c r="H52" s="111" t="s">
        <v>76</v>
      </c>
      <c r="I52" s="111" t="s">
        <v>77</v>
      </c>
      <c r="J52" s="110">
        <v>20</v>
      </c>
    </row>
    <row r="53" spans="1:10" ht="15">
      <c r="A53" s="107" t="s">
        <v>156</v>
      </c>
      <c r="B53" s="106"/>
      <c r="C53" s="107" t="s">
        <v>155</v>
      </c>
      <c r="D53" s="107" t="s">
        <v>154</v>
      </c>
      <c r="E53" s="109">
        <v>40787</v>
      </c>
      <c r="F53" s="109">
        <v>42613</v>
      </c>
      <c r="G53" s="108">
        <v>782860</v>
      </c>
      <c r="H53" s="107" t="s">
        <v>153</v>
      </c>
      <c r="I53" s="107" t="s">
        <v>77</v>
      </c>
      <c r="J53" s="106">
        <v>19</v>
      </c>
    </row>
    <row r="54" spans="1:10" ht="15">
      <c r="A54" s="100"/>
      <c r="B54" s="100"/>
      <c r="C54" s="100"/>
      <c r="D54" s="100"/>
      <c r="E54" s="100"/>
      <c r="F54" s="100"/>
      <c r="G54" s="103"/>
      <c r="H54" s="100"/>
      <c r="I54" s="100"/>
      <c r="J54" s="100"/>
    </row>
    <row r="55" spans="1:10" ht="15">
      <c r="A55" s="100"/>
      <c r="B55" s="100"/>
      <c r="C55" s="100"/>
      <c r="D55" s="100"/>
      <c r="E55" s="100"/>
      <c r="F55" s="100"/>
      <c r="G55" s="103"/>
      <c r="H55" s="100"/>
      <c r="I55" s="100"/>
      <c r="J55" s="100"/>
    </row>
    <row r="56" spans="1:10" ht="15">
      <c r="A56" s="100"/>
      <c r="B56" s="100"/>
      <c r="C56" s="100"/>
      <c r="D56" s="100"/>
      <c r="E56" s="100"/>
      <c r="F56" s="100"/>
      <c r="G56" s="103"/>
      <c r="H56" s="100"/>
      <c r="I56" s="100"/>
      <c r="J56" s="100"/>
    </row>
    <row r="57" spans="1:10" ht="15">
      <c r="A57" s="100"/>
      <c r="B57" s="100"/>
      <c r="C57" s="100"/>
      <c r="D57" s="100"/>
      <c r="E57" s="100"/>
      <c r="F57" s="100"/>
      <c r="G57" s="103"/>
      <c r="H57" s="100"/>
      <c r="I57" s="100"/>
      <c r="J57" s="100"/>
    </row>
    <row r="58" spans="1:10" ht="15">
      <c r="A58" s="100"/>
      <c r="B58" s="100"/>
      <c r="C58" s="100"/>
      <c r="D58" s="100"/>
      <c r="E58" s="100"/>
      <c r="F58" s="100"/>
      <c r="G58" s="103"/>
      <c r="H58" s="100"/>
      <c r="I58" s="100"/>
      <c r="J58" s="100"/>
    </row>
    <row r="59" spans="1:10" ht="15">
      <c r="A59" s="100"/>
      <c r="B59" s="100"/>
      <c r="C59" s="100"/>
      <c r="D59" s="100"/>
      <c r="E59" s="100"/>
      <c r="F59" s="100"/>
      <c r="G59" s="103"/>
      <c r="H59" s="100"/>
      <c r="I59" s="100"/>
      <c r="J59" s="100"/>
    </row>
    <row r="60" spans="1:10" ht="15">
      <c r="A60" s="100"/>
      <c r="B60" s="100"/>
      <c r="C60" s="100"/>
      <c r="D60" s="100"/>
      <c r="E60" s="100"/>
      <c r="F60" s="100"/>
      <c r="G60" s="103"/>
      <c r="H60" s="100"/>
      <c r="I60" s="100"/>
      <c r="J60" s="100"/>
    </row>
    <row r="61" spans="1:10" ht="15">
      <c r="A61" s="100"/>
      <c r="B61" s="100"/>
      <c r="C61" s="100"/>
      <c r="D61" s="100"/>
      <c r="E61" s="100"/>
      <c r="F61" s="100"/>
      <c r="G61" s="103"/>
      <c r="H61" s="100"/>
      <c r="I61" s="100"/>
      <c r="J61" s="100"/>
    </row>
    <row r="62" spans="1:10" ht="15">
      <c r="A62" s="100"/>
      <c r="B62" s="100"/>
      <c r="C62" s="100"/>
      <c r="D62" s="100"/>
      <c r="E62" s="100"/>
      <c r="F62" s="100"/>
      <c r="G62" s="103"/>
      <c r="H62" s="100"/>
      <c r="I62" s="100"/>
      <c r="J62" s="100"/>
    </row>
    <row r="63" spans="1:10" ht="15">
      <c r="A63" s="100"/>
      <c r="B63" s="100"/>
      <c r="C63" s="100"/>
      <c r="D63" s="100"/>
      <c r="E63" s="100"/>
      <c r="F63" s="100"/>
      <c r="G63" s="103"/>
      <c r="H63" s="100"/>
      <c r="I63" s="100"/>
      <c r="J63" s="100"/>
    </row>
    <row r="64" spans="1:10" ht="15">
      <c r="A64" s="100"/>
      <c r="B64" s="100"/>
      <c r="C64" s="100"/>
      <c r="D64" s="100"/>
      <c r="E64" s="100"/>
      <c r="F64" s="100"/>
      <c r="G64" s="103"/>
      <c r="H64" s="100"/>
      <c r="I64" s="100"/>
      <c r="J64" s="100"/>
    </row>
    <row r="65" spans="1:10" ht="15">
      <c r="A65" s="100"/>
      <c r="B65" s="100"/>
      <c r="C65" s="100"/>
      <c r="D65" s="100"/>
      <c r="E65" s="100"/>
      <c r="F65" s="100"/>
      <c r="G65" s="103"/>
      <c r="H65" s="100"/>
      <c r="I65" s="100"/>
      <c r="J65" s="100"/>
    </row>
    <row r="66" spans="1:10" ht="15">
      <c r="A66" s="100"/>
      <c r="B66" s="100"/>
      <c r="C66" s="100"/>
      <c r="D66" s="100"/>
      <c r="E66" s="100"/>
      <c r="F66" s="100"/>
      <c r="G66" s="103"/>
      <c r="H66" s="100"/>
      <c r="I66" s="100"/>
      <c r="J66" s="100"/>
    </row>
    <row r="67" spans="1:10" ht="15">
      <c r="A67" s="100"/>
      <c r="B67" s="100"/>
      <c r="C67" s="100"/>
      <c r="D67" s="100"/>
      <c r="E67" s="100"/>
      <c r="F67" s="100"/>
      <c r="G67" s="103"/>
      <c r="H67" s="100"/>
      <c r="I67" s="100"/>
      <c r="J67" s="100"/>
    </row>
    <row r="68" spans="1:10" ht="15">
      <c r="A68" s="100"/>
      <c r="B68" s="100"/>
      <c r="C68" s="100"/>
      <c r="D68" s="100"/>
      <c r="E68" s="100"/>
      <c r="F68" s="100"/>
      <c r="G68" s="103"/>
      <c r="H68" s="100"/>
      <c r="I68" s="100"/>
      <c r="J68" s="100"/>
    </row>
    <row r="69" spans="1:10" ht="15">
      <c r="A69" s="100"/>
      <c r="B69" s="100"/>
      <c r="C69" s="100"/>
      <c r="D69" s="100"/>
      <c r="E69" s="100"/>
      <c r="F69" s="100"/>
      <c r="G69" s="103"/>
      <c r="H69" s="100"/>
      <c r="I69" s="100"/>
      <c r="J69" s="100"/>
    </row>
    <row r="70" spans="1:10" ht="15">
      <c r="A70" s="100"/>
      <c r="B70" s="100"/>
      <c r="C70" s="100"/>
      <c r="D70" s="100"/>
      <c r="E70" s="100"/>
      <c r="F70" s="100"/>
      <c r="G70" s="103"/>
      <c r="H70" s="100"/>
      <c r="I70" s="100"/>
      <c r="J70" s="100"/>
    </row>
    <row r="71" spans="1:10" ht="15">
      <c r="A71" s="100"/>
      <c r="B71" s="100"/>
      <c r="C71" s="100"/>
      <c r="D71" s="100"/>
      <c r="E71" s="100"/>
      <c r="F71" s="100"/>
      <c r="G71" s="103"/>
      <c r="H71" s="100"/>
      <c r="I71" s="100"/>
      <c r="J71" s="100"/>
    </row>
    <row r="72" spans="1:10" ht="15">
      <c r="A72" s="100"/>
      <c r="B72" s="100"/>
      <c r="C72" s="100"/>
      <c r="D72" s="100"/>
      <c r="E72" s="100"/>
      <c r="F72" s="100"/>
      <c r="G72" s="103"/>
      <c r="H72" s="100"/>
      <c r="I72" s="100"/>
      <c r="J72" s="100"/>
    </row>
    <row r="73" spans="1:10" ht="15">
      <c r="A73" s="100"/>
      <c r="B73" s="100"/>
      <c r="C73" s="100"/>
      <c r="D73" s="100"/>
      <c r="E73" s="100"/>
      <c r="F73" s="100"/>
      <c r="G73" s="103"/>
      <c r="H73" s="100"/>
      <c r="I73" s="100"/>
      <c r="J73" s="100"/>
    </row>
    <row r="74" spans="1:10" ht="15">
      <c r="A74" s="100"/>
      <c r="B74" s="100"/>
      <c r="C74" s="100"/>
      <c r="D74" s="100"/>
      <c r="E74" s="100"/>
      <c r="F74" s="100"/>
      <c r="G74" s="103"/>
      <c r="H74" s="100"/>
      <c r="I74" s="100"/>
      <c r="J74" s="100"/>
    </row>
    <row r="75" spans="1:10" ht="15">
      <c r="A75" s="100"/>
      <c r="B75" s="100"/>
      <c r="C75" s="100"/>
      <c r="D75" s="100"/>
      <c r="E75" s="100"/>
      <c r="F75" s="100"/>
      <c r="G75" s="103"/>
      <c r="H75" s="100"/>
      <c r="I75" s="100"/>
      <c r="J75" s="100"/>
    </row>
    <row r="76" spans="1:10" ht="15">
      <c r="A76" s="100"/>
      <c r="B76" s="100"/>
      <c r="C76" s="100"/>
      <c r="D76" s="100"/>
      <c r="E76" s="100"/>
      <c r="F76" s="100"/>
      <c r="G76" s="103"/>
      <c r="H76" s="100"/>
      <c r="I76" s="100"/>
      <c r="J76" s="100"/>
    </row>
    <row r="77" spans="1:10" ht="15">
      <c r="A77" s="100"/>
      <c r="B77" s="100"/>
      <c r="C77" s="100"/>
      <c r="D77" s="100"/>
      <c r="E77" s="100"/>
      <c r="F77" s="100"/>
      <c r="G77" s="103"/>
      <c r="H77" s="100"/>
      <c r="I77" s="100"/>
      <c r="J77" s="100"/>
    </row>
    <row r="78" spans="1:10" ht="15">
      <c r="A78" s="100"/>
      <c r="B78" s="100"/>
      <c r="C78" s="100"/>
      <c r="D78" s="100"/>
      <c r="E78" s="100"/>
      <c r="F78" s="100"/>
      <c r="G78" s="103"/>
      <c r="H78" s="100"/>
      <c r="I78" s="100"/>
      <c r="J78" s="100"/>
    </row>
    <row r="79" spans="1:10" ht="15">
      <c r="A79" s="100"/>
      <c r="B79" s="100"/>
      <c r="C79" s="100"/>
      <c r="D79" s="100"/>
      <c r="E79" s="100"/>
      <c r="F79" s="100"/>
      <c r="G79" s="103"/>
      <c r="H79" s="100"/>
      <c r="I79" s="100"/>
      <c r="J79" s="100"/>
    </row>
    <row r="80" spans="1:10" ht="15">
      <c r="A80" s="100"/>
      <c r="B80" s="100"/>
      <c r="C80" s="100"/>
      <c r="D80" s="100"/>
      <c r="E80" s="100"/>
      <c r="F80" s="100"/>
      <c r="G80" s="103"/>
      <c r="H80" s="100"/>
      <c r="I80" s="100"/>
      <c r="J80" s="100"/>
    </row>
    <row r="81" spans="1:10" ht="15">
      <c r="A81" s="100"/>
      <c r="B81" s="100"/>
      <c r="C81" s="100"/>
      <c r="D81" s="100"/>
      <c r="E81" s="100"/>
      <c r="F81" s="100"/>
      <c r="G81" s="103"/>
      <c r="H81" s="100"/>
      <c r="I81" s="100"/>
      <c r="J81" s="100"/>
    </row>
    <row r="82" spans="1:10" ht="15">
      <c r="A82" s="100"/>
      <c r="B82" s="100"/>
      <c r="C82" s="100"/>
      <c r="D82" s="100"/>
      <c r="E82" s="100"/>
      <c r="F82" s="100"/>
      <c r="G82" s="103"/>
      <c r="H82" s="100"/>
      <c r="I82" s="100"/>
      <c r="J82" s="100"/>
    </row>
    <row r="83" spans="1:10" ht="15">
      <c r="A83" s="100"/>
      <c r="B83" s="100"/>
      <c r="C83" s="100"/>
      <c r="D83" s="100"/>
      <c r="E83" s="100"/>
      <c r="F83" s="100"/>
      <c r="G83" s="103"/>
      <c r="H83" s="100"/>
      <c r="I83" s="100"/>
      <c r="J83" s="100"/>
    </row>
    <row r="84" spans="1:10" ht="15">
      <c r="A84" s="100"/>
      <c r="B84" s="100"/>
      <c r="C84" s="100"/>
      <c r="D84" s="100"/>
      <c r="E84" s="100"/>
      <c r="F84" s="100"/>
      <c r="G84" s="103"/>
      <c r="H84" s="100"/>
      <c r="I84" s="100"/>
      <c r="J84" s="100"/>
    </row>
    <row r="85" spans="1:10" ht="15">
      <c r="A85" s="100"/>
      <c r="B85" s="100"/>
      <c r="C85" s="100"/>
      <c r="D85" s="100"/>
      <c r="E85" s="100"/>
      <c r="F85" s="100"/>
      <c r="G85" s="103"/>
      <c r="H85" s="100"/>
      <c r="I85" s="100"/>
      <c r="J85" s="100"/>
    </row>
    <row r="86" spans="1:10" ht="15">
      <c r="A86" s="100"/>
      <c r="B86" s="100"/>
      <c r="C86" s="100"/>
      <c r="D86" s="100"/>
      <c r="E86" s="100"/>
      <c r="F86" s="100"/>
      <c r="G86" s="103"/>
      <c r="H86" s="100"/>
      <c r="I86" s="100"/>
      <c r="J86" s="100"/>
    </row>
    <row r="87" spans="1:10" ht="15">
      <c r="A87" s="100"/>
      <c r="B87" s="100"/>
      <c r="C87" s="100"/>
      <c r="D87" s="100"/>
      <c r="E87" s="100"/>
      <c r="F87" s="100"/>
      <c r="G87" s="103"/>
      <c r="H87" s="100"/>
      <c r="I87" s="100"/>
      <c r="J87" s="100"/>
    </row>
    <row r="88" spans="1:10" ht="15">
      <c r="A88" s="100"/>
      <c r="B88" s="100"/>
      <c r="C88" s="100"/>
      <c r="D88" s="100"/>
      <c r="E88" s="100"/>
      <c r="F88" s="100"/>
      <c r="G88" s="103"/>
      <c r="H88" s="100"/>
      <c r="I88" s="100"/>
      <c r="J88" s="100"/>
    </row>
    <row r="89" spans="1:10" ht="15">
      <c r="A89" s="100"/>
      <c r="B89" s="100"/>
      <c r="C89" s="100"/>
      <c r="D89" s="100"/>
      <c r="E89" s="100"/>
      <c r="F89" s="100"/>
      <c r="G89" s="103"/>
      <c r="H89" s="100"/>
      <c r="I89" s="100"/>
      <c r="J89" s="100"/>
    </row>
    <row r="90" spans="1:10" ht="15">
      <c r="A90" s="100"/>
      <c r="B90" s="100"/>
      <c r="C90" s="100"/>
      <c r="D90" s="100"/>
      <c r="E90" s="100"/>
      <c r="F90" s="100"/>
      <c r="G90" s="103"/>
      <c r="H90" s="100"/>
      <c r="I90" s="100"/>
      <c r="J90" s="100"/>
    </row>
    <row r="91" spans="1:10" ht="15">
      <c r="A91" s="100"/>
      <c r="B91" s="100"/>
      <c r="C91" s="100"/>
      <c r="D91" s="100"/>
      <c r="E91" s="100"/>
      <c r="F91" s="100"/>
      <c r="G91" s="103"/>
      <c r="H91" s="100"/>
      <c r="I91" s="100"/>
      <c r="J91" s="100"/>
    </row>
    <row r="92" spans="1:10" ht="15">
      <c r="A92" s="100"/>
      <c r="B92" s="100"/>
      <c r="C92" s="100"/>
      <c r="D92" s="100"/>
      <c r="E92" s="100"/>
      <c r="F92" s="100"/>
      <c r="G92" s="103"/>
      <c r="H92" s="100"/>
      <c r="I92" s="100"/>
      <c r="J92" s="100"/>
    </row>
    <row r="93" spans="1:10" ht="15">
      <c r="A93" s="100"/>
      <c r="B93" s="100"/>
      <c r="C93" s="100"/>
      <c r="D93" s="100"/>
      <c r="E93" s="100"/>
      <c r="F93" s="100"/>
      <c r="G93" s="103"/>
      <c r="H93" s="100"/>
      <c r="I93" s="100"/>
      <c r="J93" s="100"/>
    </row>
    <row r="94" spans="1:10" ht="15">
      <c r="A94" s="100"/>
      <c r="B94" s="100"/>
      <c r="C94" s="100"/>
      <c r="D94" s="100"/>
      <c r="E94" s="100"/>
      <c r="F94" s="100"/>
      <c r="G94" s="103"/>
      <c r="H94" s="100"/>
      <c r="I94" s="100"/>
      <c r="J94" s="100"/>
    </row>
    <row r="95" spans="1:10" ht="15">
      <c r="A95" s="100"/>
      <c r="B95" s="100"/>
      <c r="C95" s="100"/>
      <c r="D95" s="100"/>
      <c r="E95" s="100"/>
      <c r="F95" s="100"/>
      <c r="G95" s="103"/>
      <c r="H95" s="100"/>
      <c r="I95" s="100"/>
      <c r="J95" s="100"/>
    </row>
    <row r="96" spans="1:10" ht="15">
      <c r="A96" s="100"/>
      <c r="B96" s="100"/>
      <c r="C96" s="100"/>
      <c r="D96" s="100"/>
      <c r="E96" s="100"/>
      <c r="F96" s="100"/>
      <c r="G96" s="103"/>
      <c r="H96" s="100"/>
      <c r="I96" s="100"/>
      <c r="J96" s="100"/>
    </row>
    <row r="97" spans="1:10" ht="15">
      <c r="A97" s="100"/>
      <c r="B97" s="100"/>
      <c r="C97" s="100"/>
      <c r="D97" s="100"/>
      <c r="E97" s="100"/>
      <c r="F97" s="100"/>
      <c r="G97" s="103"/>
      <c r="H97" s="100"/>
      <c r="I97" s="100"/>
      <c r="J97" s="100"/>
    </row>
    <row r="98" spans="1:10" ht="15">
      <c r="A98" s="100"/>
      <c r="B98" s="100"/>
      <c r="C98" s="100"/>
      <c r="D98" s="100"/>
      <c r="E98" s="100"/>
      <c r="F98" s="100"/>
      <c r="G98" s="103"/>
      <c r="H98" s="100"/>
      <c r="I98" s="100"/>
      <c r="J98" s="100"/>
    </row>
    <row r="99" spans="1:10" ht="15">
      <c r="A99" s="100"/>
      <c r="B99" s="100"/>
      <c r="C99" s="100"/>
      <c r="D99" s="100"/>
      <c r="E99" s="100"/>
      <c r="F99" s="100"/>
      <c r="G99" s="103"/>
      <c r="H99" s="100"/>
      <c r="I99" s="100"/>
      <c r="J99" s="100"/>
    </row>
    <row r="100" spans="1:10" ht="15">
      <c r="A100" s="100"/>
      <c r="B100" s="100"/>
      <c r="C100" s="100"/>
      <c r="D100" s="100"/>
      <c r="E100" s="100"/>
      <c r="F100" s="100"/>
      <c r="G100" s="103"/>
      <c r="H100" s="100"/>
      <c r="I100" s="100"/>
      <c r="J100" s="100"/>
    </row>
    <row r="101" spans="1:10" ht="15">
      <c r="A101" s="100"/>
      <c r="B101" s="100"/>
      <c r="C101" s="100"/>
      <c r="D101" s="100"/>
      <c r="E101" s="100"/>
      <c r="F101" s="100"/>
      <c r="G101" s="103"/>
      <c r="H101" s="100"/>
      <c r="I101" s="100"/>
      <c r="J101" s="100"/>
    </row>
    <row r="102" spans="1:10" ht="15">
      <c r="A102" s="100"/>
      <c r="B102" s="100"/>
      <c r="C102" s="100"/>
      <c r="D102" s="100"/>
      <c r="E102" s="100"/>
      <c r="F102" s="100"/>
      <c r="G102" s="103"/>
      <c r="H102" s="100"/>
      <c r="I102" s="100"/>
      <c r="J102" s="100"/>
    </row>
    <row r="103" spans="1:10" ht="15">
      <c r="A103" s="100"/>
      <c r="B103" s="100"/>
      <c r="C103" s="100"/>
      <c r="D103" s="100"/>
      <c r="E103" s="100"/>
      <c r="F103" s="100"/>
      <c r="G103" s="103"/>
      <c r="H103" s="100"/>
      <c r="I103" s="100"/>
      <c r="J103" s="100"/>
    </row>
    <row r="104" spans="1:10" ht="15">
      <c r="A104" s="100"/>
      <c r="B104" s="100"/>
      <c r="C104" s="105"/>
      <c r="D104" s="105"/>
      <c r="E104" s="104"/>
      <c r="F104" s="104"/>
      <c r="G104" s="103"/>
      <c r="H104" s="100"/>
      <c r="I104" s="100"/>
      <c r="J104" s="100"/>
    </row>
    <row r="105" spans="1:10" ht="15">
      <c r="A105" s="100"/>
      <c r="B105" s="100"/>
      <c r="C105" s="105"/>
      <c r="D105" s="105"/>
      <c r="E105" s="104"/>
      <c r="F105" s="104"/>
      <c r="G105" s="103"/>
      <c r="H105" s="100"/>
      <c r="I105" s="100"/>
      <c r="J105" s="100"/>
    </row>
    <row r="106" spans="1:10" ht="15">
      <c r="A106" s="100"/>
      <c r="B106" s="100"/>
      <c r="C106" s="100"/>
      <c r="D106" s="100"/>
      <c r="E106" s="100"/>
      <c r="F106" s="100"/>
      <c r="G106" s="103"/>
      <c r="H106" s="100"/>
      <c r="I106" s="100"/>
      <c r="J106" s="100"/>
    </row>
    <row r="107" spans="1:10" ht="15">
      <c r="A107" s="100"/>
      <c r="B107" s="100"/>
      <c r="C107" s="100"/>
      <c r="D107" s="100"/>
      <c r="E107" s="100"/>
      <c r="F107" s="100"/>
      <c r="G107" s="103"/>
      <c r="H107" s="100"/>
      <c r="I107" s="100"/>
      <c r="J107" s="100"/>
    </row>
    <row r="108" spans="1:10" ht="15">
      <c r="A108" s="100"/>
      <c r="B108" s="100"/>
      <c r="C108" s="100"/>
      <c r="D108" s="100"/>
      <c r="E108" s="100"/>
      <c r="F108" s="100"/>
      <c r="G108" s="103"/>
      <c r="H108" s="100"/>
      <c r="I108" s="100"/>
      <c r="J108" s="100"/>
    </row>
    <row r="109" spans="1:10" ht="15">
      <c r="A109" s="100"/>
      <c r="B109" s="100"/>
      <c r="C109" s="100"/>
      <c r="D109" s="100"/>
      <c r="E109" s="100"/>
      <c r="F109" s="100"/>
      <c r="G109" s="103"/>
      <c r="H109" s="100"/>
      <c r="I109" s="100"/>
      <c r="J109" s="100"/>
    </row>
    <row r="110" spans="1:10" ht="15">
      <c r="A110" s="100"/>
      <c r="B110" s="100"/>
      <c r="C110" s="100"/>
      <c r="D110" s="100"/>
      <c r="E110" s="100"/>
      <c r="F110" s="100"/>
      <c r="G110" s="103"/>
      <c r="H110" s="100"/>
      <c r="I110" s="100"/>
      <c r="J110" s="100"/>
    </row>
    <row r="111" spans="1:10" ht="15">
      <c r="A111" s="100"/>
      <c r="B111" s="100"/>
      <c r="C111" s="100"/>
      <c r="D111" s="100"/>
      <c r="E111" s="100"/>
      <c r="F111" s="100"/>
      <c r="G111" s="103"/>
      <c r="H111" s="100"/>
      <c r="I111" s="100"/>
      <c r="J111" s="100"/>
    </row>
    <row r="112" spans="1:10" ht="15">
      <c r="A112" s="100"/>
      <c r="B112" s="100"/>
      <c r="C112" s="100"/>
      <c r="D112" s="100"/>
      <c r="E112" s="100"/>
      <c r="F112" s="100"/>
      <c r="G112" s="103"/>
      <c r="H112" s="100"/>
      <c r="I112" s="100"/>
      <c r="J112" s="100"/>
    </row>
    <row r="113" spans="1:10" ht="15">
      <c r="A113" s="100"/>
      <c r="B113" s="100"/>
      <c r="C113" s="100"/>
      <c r="D113" s="100"/>
      <c r="E113" s="100"/>
      <c r="F113" s="100"/>
      <c r="G113" s="103"/>
      <c r="H113" s="100"/>
      <c r="I113" s="100"/>
      <c r="J113" s="100"/>
    </row>
    <row r="114" spans="1:10" ht="15">
      <c r="A114" s="100"/>
      <c r="B114" s="100"/>
      <c r="C114" s="100"/>
      <c r="D114" s="100"/>
      <c r="E114" s="100"/>
      <c r="F114" s="100"/>
      <c r="G114" s="103"/>
      <c r="H114" s="100"/>
      <c r="I114" s="100"/>
      <c r="J114" s="100"/>
    </row>
    <row r="115" spans="1:10" ht="15">
      <c r="A115" s="100"/>
      <c r="B115" s="100"/>
      <c r="C115" s="100"/>
      <c r="D115" s="100"/>
      <c r="E115" s="100"/>
      <c r="F115" s="100"/>
      <c r="G115" s="103"/>
      <c r="H115" s="100"/>
      <c r="I115" s="100"/>
      <c r="J115" s="100"/>
    </row>
    <row r="116" spans="1:10" ht="15">
      <c r="A116" s="100"/>
      <c r="B116" s="100"/>
      <c r="C116" s="100"/>
      <c r="D116" s="100"/>
      <c r="E116" s="100"/>
      <c r="F116" s="100"/>
      <c r="G116" s="103"/>
      <c r="H116" s="100"/>
      <c r="I116" s="100"/>
      <c r="J116" s="100"/>
    </row>
    <row r="117" spans="1:10" ht="15">
      <c r="A117" s="100"/>
      <c r="B117" s="100"/>
      <c r="C117" s="100"/>
      <c r="D117" s="100"/>
      <c r="E117" s="100"/>
      <c r="F117" s="100"/>
      <c r="G117" s="103"/>
      <c r="H117" s="100"/>
      <c r="I117" s="100"/>
      <c r="J117" s="100"/>
    </row>
    <row r="118" spans="1:10" ht="15">
      <c r="A118" s="100"/>
      <c r="B118" s="100"/>
      <c r="C118" s="100"/>
      <c r="D118" s="100"/>
      <c r="E118" s="100"/>
      <c r="F118" s="100"/>
      <c r="G118" s="103"/>
      <c r="H118" s="100"/>
      <c r="I118" s="100"/>
      <c r="J118" s="100"/>
    </row>
    <row r="119" spans="1:10" ht="15">
      <c r="A119" s="100"/>
      <c r="B119" s="100"/>
      <c r="C119" s="100"/>
      <c r="D119" s="100"/>
      <c r="E119" s="100"/>
      <c r="F119" s="100"/>
      <c r="G119" s="103"/>
      <c r="H119" s="100"/>
      <c r="I119" s="100"/>
      <c r="J119" s="100"/>
    </row>
    <row r="120" spans="1:10" ht="15">
      <c r="A120" s="100"/>
      <c r="B120" s="100"/>
      <c r="C120" s="100"/>
      <c r="D120" s="100"/>
      <c r="E120" s="100"/>
      <c r="F120" s="100"/>
      <c r="G120" s="103"/>
      <c r="H120" s="100"/>
      <c r="I120" s="100"/>
      <c r="J120" s="100"/>
    </row>
    <row r="121" spans="1:10" ht="15">
      <c r="A121" s="100"/>
      <c r="B121" s="100"/>
      <c r="C121" s="100"/>
      <c r="D121" s="100"/>
      <c r="E121" s="100"/>
      <c r="F121" s="100"/>
      <c r="G121" s="103"/>
      <c r="H121" s="100"/>
      <c r="I121" s="100"/>
      <c r="J121" s="100"/>
    </row>
    <row r="122" spans="1:10" ht="15">
      <c r="A122" s="100"/>
      <c r="B122" s="100"/>
      <c r="C122" s="100"/>
      <c r="D122" s="100"/>
      <c r="E122" s="100"/>
      <c r="F122" s="100"/>
      <c r="G122" s="102"/>
      <c r="H122" s="100"/>
      <c r="I122" s="100"/>
      <c r="J122" s="100"/>
    </row>
    <row r="123" spans="1:10" ht="15">
      <c r="A123" s="100"/>
      <c r="B123" s="100"/>
      <c r="C123" s="100"/>
      <c r="D123" s="100"/>
      <c r="E123" s="100"/>
      <c r="F123" s="100"/>
      <c r="G123" s="102"/>
      <c r="H123" s="100"/>
      <c r="I123" s="100"/>
      <c r="J123" s="100"/>
    </row>
    <row r="124" spans="1:10" ht="15">
      <c r="A124" s="100"/>
      <c r="B124" s="100"/>
      <c r="C124" s="100"/>
      <c r="D124" s="100"/>
      <c r="E124" s="100"/>
      <c r="F124" s="100"/>
      <c r="G124" s="102"/>
      <c r="H124" s="100"/>
      <c r="I124" s="100"/>
      <c r="J124" s="100"/>
    </row>
    <row r="125" spans="1:10" ht="15">
      <c r="A125" s="100"/>
      <c r="B125" s="100"/>
      <c r="C125" s="100"/>
      <c r="D125" s="100"/>
      <c r="E125" s="100"/>
      <c r="F125" s="100"/>
      <c r="G125" s="102"/>
      <c r="H125" s="100"/>
      <c r="I125" s="100"/>
      <c r="J125" s="100"/>
    </row>
    <row r="126" spans="1:10" ht="15">
      <c r="A126" s="100"/>
      <c r="B126" s="100"/>
      <c r="C126" s="100"/>
      <c r="D126" s="100"/>
      <c r="E126" s="100"/>
      <c r="F126" s="100"/>
      <c r="G126" s="102"/>
      <c r="H126" s="100"/>
      <c r="I126" s="100"/>
      <c r="J126" s="100"/>
    </row>
    <row r="127" spans="1:10" ht="15">
      <c r="A127" s="100"/>
      <c r="B127" s="100"/>
      <c r="C127" s="100"/>
      <c r="D127" s="100"/>
      <c r="E127" s="100"/>
      <c r="F127" s="100"/>
      <c r="G127" s="102"/>
      <c r="H127" s="100"/>
      <c r="I127" s="100"/>
      <c r="J127" s="100"/>
    </row>
    <row r="128" spans="1:10" ht="15">
      <c r="A128" s="100"/>
      <c r="B128" s="100"/>
      <c r="C128" s="100"/>
      <c r="D128" s="100"/>
      <c r="E128" s="100"/>
      <c r="F128" s="100"/>
      <c r="G128" s="102"/>
      <c r="H128" s="100"/>
      <c r="I128" s="100"/>
      <c r="J128" s="100"/>
    </row>
    <row r="129" spans="1:10" ht="15">
      <c r="A129" s="100"/>
      <c r="B129" s="100"/>
      <c r="C129" s="100"/>
      <c r="D129" s="100"/>
      <c r="E129" s="100"/>
      <c r="F129" s="100"/>
      <c r="G129" s="102"/>
      <c r="H129" s="100"/>
      <c r="I129" s="100"/>
      <c r="J129" s="100"/>
    </row>
    <row r="130" spans="1:10" ht="15">
      <c r="A130" s="100"/>
      <c r="B130" s="100"/>
      <c r="C130" s="100"/>
      <c r="D130" s="100"/>
      <c r="E130" s="100"/>
      <c r="F130" s="100"/>
      <c r="G130" s="102"/>
      <c r="H130" s="100"/>
      <c r="I130" s="100"/>
      <c r="J130" s="100"/>
    </row>
    <row r="131" spans="1:10" ht="15">
      <c r="A131" s="100"/>
      <c r="B131" s="100"/>
      <c r="C131" s="100"/>
      <c r="D131" s="100"/>
      <c r="E131" s="100"/>
      <c r="F131" s="100"/>
      <c r="G131" s="102"/>
      <c r="H131" s="100"/>
      <c r="I131" s="100"/>
      <c r="J131" s="100"/>
    </row>
    <row r="132" spans="1:10" ht="15">
      <c r="A132" s="100"/>
      <c r="B132" s="100"/>
      <c r="C132" s="100"/>
      <c r="D132" s="100"/>
      <c r="E132" s="100"/>
      <c r="F132" s="100"/>
      <c r="G132" s="102"/>
      <c r="H132" s="100"/>
      <c r="I132" s="100"/>
      <c r="J132" s="100"/>
    </row>
    <row r="133" spans="1:10" ht="15">
      <c r="A133" s="100"/>
      <c r="B133" s="100"/>
      <c r="C133" s="100"/>
      <c r="D133" s="100"/>
      <c r="E133" s="100"/>
      <c r="F133" s="100"/>
      <c r="G133" s="101"/>
      <c r="H133" s="100"/>
      <c r="I133" s="100"/>
      <c r="J133" s="100"/>
    </row>
    <row r="134" spans="1:10" ht="15">
      <c r="A134" s="100"/>
      <c r="B134" s="100"/>
      <c r="C134" s="100"/>
      <c r="D134" s="100"/>
      <c r="E134" s="100"/>
      <c r="F134" s="100"/>
      <c r="G134" s="101"/>
      <c r="H134" s="100"/>
      <c r="I134" s="100"/>
      <c r="J134" s="100"/>
    </row>
    <row r="135" spans="1:10" ht="15">
      <c r="A135" s="100"/>
      <c r="B135" s="100"/>
      <c r="C135" s="100"/>
      <c r="D135" s="100"/>
      <c r="E135" s="100"/>
      <c r="F135" s="100"/>
      <c r="G135" s="101"/>
      <c r="H135" s="100"/>
      <c r="I135" s="100"/>
      <c r="J135" s="100"/>
    </row>
    <row r="136" spans="1:10" ht="15">
      <c r="A136" s="100"/>
      <c r="B136" s="100"/>
      <c r="C136" s="100"/>
      <c r="D136" s="100"/>
      <c r="E136" s="100"/>
      <c r="F136" s="100"/>
      <c r="G136" s="101"/>
      <c r="H136" s="100"/>
      <c r="I136" s="100"/>
      <c r="J136" s="100"/>
    </row>
  </sheetData>
  <sheetProtection/>
  <mergeCells count="11">
    <mergeCell ref="I6:I8"/>
    <mergeCell ref="A5:B5"/>
    <mergeCell ref="A6:A8"/>
    <mergeCell ref="B6:B8"/>
    <mergeCell ref="C6:C8"/>
    <mergeCell ref="J6:J8"/>
    <mergeCell ref="D6:D8"/>
    <mergeCell ref="E6:E8"/>
    <mergeCell ref="F6:F8"/>
    <mergeCell ref="G6:G8"/>
    <mergeCell ref="H6:H8"/>
  </mergeCells>
  <printOptions/>
  <pageMargins left="0.25" right="0.25" top="0.18" bottom="0.22" header="0.17" footer="0.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ORCA Webmaster</cp:lastModifiedBy>
  <cp:lastPrinted>2011-03-01T15:53:55Z</cp:lastPrinted>
  <dcterms:created xsi:type="dcterms:W3CDTF">1996-12-04T22:56:15Z</dcterms:created>
  <dcterms:modified xsi:type="dcterms:W3CDTF">2011-09-21T14:21:56Z</dcterms:modified>
  <cp:category/>
  <cp:version/>
  <cp:contentType/>
  <cp:contentStatus/>
</cp:coreProperties>
</file>