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7345" windowHeight="13875"/>
  </bookViews>
  <sheets>
    <sheet name="Awards" sheetId="1" r:id="rId1"/>
    <sheet name="Proposals" sheetId="2" r:id="rId2"/>
  </sheets>
  <calcPr calcId="145621"/>
</workbook>
</file>

<file path=xl/calcChain.xml><?xml version="1.0" encoding="utf-8"?>
<calcChain xmlns="http://schemas.openxmlformats.org/spreadsheetml/2006/main">
  <c r="C4" i="2" l="1"/>
  <c r="D4" i="2"/>
  <c r="D7" i="1" l="1"/>
</calcChain>
</file>

<file path=xl/sharedStrings.xml><?xml version="1.0" encoding="utf-8"?>
<sst xmlns="http://schemas.openxmlformats.org/spreadsheetml/2006/main" count="721" uniqueCount="327">
  <si>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</si>
  <si>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</si>
  <si>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</si>
  <si>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</si>
  <si>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</si>
  <si>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</si>
  <si>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</si>
  <si>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</si>
  <si>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</si>
  <si>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</si>
  <si>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</si>
  <si>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</si>
  <si>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</si>
  <si>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</si>
  <si>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</si>
  <si>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</si>
  <si>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</si>
  <si>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</si>
  <si>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</si>
  <si>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</si>
  <si>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</si>
  <si>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</si>
  <si>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</si>
  <si>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</si>
  <si>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</si>
  <si>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</si>
  <si>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</si>
  <si>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</si>
  <si>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</si>
  <si>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July 2012</t>
  </si>
  <si>
    <t>Mattson, Chris</t>
  </si>
  <si>
    <t>McLain, Tim</t>
  </si>
  <si>
    <t>w/Mattson, Chris</t>
  </si>
  <si>
    <t>AFOSR</t>
  </si>
  <si>
    <t>University Engineering Design Challenge</t>
  </si>
  <si>
    <t>R0202353</t>
  </si>
  <si>
    <t>C</t>
  </si>
  <si>
    <t>ME</t>
  </si>
  <si>
    <t>E&amp;T</t>
  </si>
  <si>
    <t>Clement, Mark</t>
  </si>
  <si>
    <t>Statistical Tools and Methods for Next-Generation Sequencing</t>
  </si>
  <si>
    <t>R0302464</t>
  </si>
  <si>
    <t>N</t>
  </si>
  <si>
    <t>CS</t>
  </si>
  <si>
    <t>P&amp;MS</t>
  </si>
  <si>
    <t>Snell, Quinn</t>
  </si>
  <si>
    <t>w/Clement, Mark</t>
  </si>
  <si>
    <t>Jefferies, Laura</t>
  </si>
  <si>
    <t>Basic American Foods</t>
  </si>
  <si>
    <t>Food Sensory Evaluation - 2012</t>
  </si>
  <si>
    <t>R0602395</t>
  </si>
  <si>
    <t>ND&amp;FS</t>
  </si>
  <si>
    <t>LSCI</t>
  </si>
  <si>
    <t>Reynolds, Paul</t>
  </si>
  <si>
    <t>Flight Attendant Medical Research Institute</t>
  </si>
  <si>
    <t>Modeling of COPD by Novel RAGE transgenic Mice</t>
  </si>
  <si>
    <t>R0502158</t>
  </si>
  <si>
    <t>P&amp;DB</t>
  </si>
  <si>
    <t>Dean, Deborah</t>
  </si>
  <si>
    <t>Central Utah Writing Project, 2012-2013</t>
  </si>
  <si>
    <t>R0302469</t>
  </si>
  <si>
    <t>ENG</t>
  </si>
  <si>
    <t>HUM</t>
  </si>
  <si>
    <t>Hunter, Iain</t>
  </si>
  <si>
    <t>USA Track and Field</t>
  </si>
  <si>
    <t>Analysis of Distance Running</t>
  </si>
  <si>
    <t>R0502040</t>
  </si>
  <si>
    <t>ES</t>
  </si>
  <si>
    <t>Gill, Richard</t>
  </si>
  <si>
    <t>USGS</t>
  </si>
  <si>
    <t>Climate Change in Dryland Regions:  The sensitivity and thresholds in biocrusts</t>
  </si>
  <si>
    <t>R0202367</t>
  </si>
  <si>
    <t>BIO</t>
  </si>
  <si>
    <t>Long, David</t>
  </si>
  <si>
    <t>UofU (NASA)</t>
  </si>
  <si>
    <t>BYU Rocky Mountain Space Grant Consortium Student Fellowships</t>
  </si>
  <si>
    <t>R0302349</t>
  </si>
  <si>
    <t>ECEn</t>
  </si>
  <si>
    <t>Goodrich, Michael</t>
  </si>
  <si>
    <t>RCTA-H8 Dynamics of HR Military Teams &amp; Organizations</t>
  </si>
  <si>
    <t>R0302358</t>
  </si>
  <si>
    <t>St. Clair, Sam</t>
  </si>
  <si>
    <t>UDWR</t>
  </si>
  <si>
    <t>Assessment of disturbance size and ecological conditions on wildlife impacts of aspen regeneration in Utah - Phase 2</t>
  </si>
  <si>
    <t>R0402208</t>
  </si>
  <si>
    <t>P&amp;WS</t>
  </si>
  <si>
    <t>Larsen, Randy</t>
  </si>
  <si>
    <t>w/St. Clair, Sam</t>
  </si>
  <si>
    <t>Johnson, Jerald</t>
  </si>
  <si>
    <t>NSF</t>
  </si>
  <si>
    <t>Using Compartive phylogeopraphy to understand evolutionary diversification in Central American Freshwater fishes</t>
  </si>
  <si>
    <t>R0112212</t>
  </si>
  <si>
    <t>Johnson, Leigh</t>
  </si>
  <si>
    <t>Grand Canyon Trust</t>
  </si>
  <si>
    <t>Plant Specimens collecting in Vermilion Cliffs National Monument</t>
  </si>
  <si>
    <t>R0502159</t>
  </si>
  <si>
    <t>Belnap, Kirk</t>
  </si>
  <si>
    <t>Nassif, Maggie</t>
  </si>
  <si>
    <t>w/ Belnap, Kirk</t>
  </si>
  <si>
    <t>Qatar Foundation</t>
  </si>
  <si>
    <t>Arabic Without Walls</t>
  </si>
  <si>
    <t>R0502160</t>
  </si>
  <si>
    <t>A&amp;NEL</t>
  </si>
  <si>
    <t>Ken.Ctr</t>
  </si>
  <si>
    <t>FHSS</t>
  </si>
  <si>
    <t>Savage, Paul</t>
  </si>
  <si>
    <t>N8 Medical</t>
  </si>
  <si>
    <t>Royality payment</t>
  </si>
  <si>
    <t>open</t>
  </si>
  <si>
    <t>R0802005</t>
  </si>
  <si>
    <t>CHMBIO</t>
  </si>
  <si>
    <t>US Army - Dugway</t>
  </si>
  <si>
    <t>Establishing baseline information on wildlife communities and water use at the US Army's Dugway Proving Ground</t>
  </si>
  <si>
    <t>R0202368</t>
  </si>
  <si>
    <t>Hirschmann, Eric</t>
  </si>
  <si>
    <t>Dynamics and Gravitational Wave Production of Neutron Stars and Black Holes</t>
  </si>
  <si>
    <t>R0112177</t>
  </si>
  <si>
    <t>P&amp;A</t>
  </si>
  <si>
    <t>Neilsen,David</t>
  </si>
  <si>
    <t>w/Hirschmann, Eric</t>
  </si>
  <si>
    <t>Teuscher, Dawn</t>
  </si>
  <si>
    <t>Pathways to Calculus: Disseminating and Scaling a Professional Development Model</t>
  </si>
  <si>
    <t>R0302470</t>
  </si>
  <si>
    <t>MATHED</t>
  </si>
  <si>
    <t>Recovery Study of Greater Sage Grouse in Strawberry Valley, UT</t>
  </si>
  <si>
    <t>R0402146</t>
  </si>
  <si>
    <t>National Middle Eastern Language Resource Center</t>
  </si>
  <si>
    <t>R0132018</t>
  </si>
  <si>
    <t>Baxter, Larry</t>
  </si>
  <si>
    <t>Sustainable Energy Solutions, LLC</t>
  </si>
  <si>
    <t>Cryogenic CO2 Capture Research</t>
  </si>
  <si>
    <t>R0602280</t>
  </si>
  <si>
    <t>CHEME</t>
  </si>
  <si>
    <t>Rollins, Kyle</t>
  </si>
  <si>
    <t>Franke, Kevin</t>
  </si>
  <si>
    <t>w/Rollins, Kyle</t>
  </si>
  <si>
    <t>Development and validation of performance based design procedures for kinematic loading of pile foundations during lateral spreading</t>
  </si>
  <si>
    <t>R0112214</t>
  </si>
  <si>
    <t>CEEn</t>
  </si>
  <si>
    <t>Bickmore, Barry</t>
  </si>
  <si>
    <t>Pathways to Mars Analogue Hematite through Nanoparticle Aggregation</t>
  </si>
  <si>
    <t>R0302396</t>
  </si>
  <si>
    <t>GEOL</t>
  </si>
  <si>
    <t>Migenes, Victor</t>
  </si>
  <si>
    <t>MASERs: Probing Astrophysical Environments</t>
  </si>
  <si>
    <t>R0302471</t>
  </si>
  <si>
    <t>Thomson, Scott</t>
  </si>
  <si>
    <t>NIH</t>
  </si>
  <si>
    <t>Influence of subglottic anatomy on voice production</t>
  </si>
  <si>
    <t>R0102031</t>
  </si>
  <si>
    <t>Durham, Cole</t>
  </si>
  <si>
    <t>Doxey, Gary</t>
  </si>
  <si>
    <t>w/ Durhman, Cole</t>
  </si>
  <si>
    <t>Templeton Foundation</t>
  </si>
  <si>
    <t>Religion and the Role of Law in China</t>
  </si>
  <si>
    <t>R0502161</t>
  </si>
  <si>
    <t>LAW</t>
  </si>
  <si>
    <t>Colton, John</t>
  </si>
  <si>
    <t>Electron Spin Lifetimes in Quantum Dots</t>
  </si>
  <si>
    <t>R0302472</t>
  </si>
  <si>
    <t>Chukar Release Evaluations</t>
  </si>
  <si>
    <t>R0402209</t>
  </si>
  <si>
    <t>Assessment of Pymy Rabbit Response to Installation of the Ruby Pipeline in North-Eastern Utah</t>
  </si>
  <si>
    <t>R0402210</t>
  </si>
  <si>
    <t>Guidelines for Placement of Wildlife Water Developments- Year 4</t>
  </si>
  <si>
    <t>R0402211</t>
  </si>
  <si>
    <t>Caldarella, Paul</t>
  </si>
  <si>
    <t>A Multi-Site Efficacy Trial of the Class-wide Function-related Intervention Teams "CE-FIT": A Research to Practice Agenda for Students with At Risk for EBD"</t>
  </si>
  <si>
    <t>R0302473</t>
  </si>
  <si>
    <t>CITES</t>
  </si>
  <si>
    <t>EDUC</t>
  </si>
  <si>
    <t>Young, K. Richard</t>
  </si>
  <si>
    <t>w/ Caldarella, Paul</t>
  </si>
  <si>
    <t>Jensen, Greg</t>
  </si>
  <si>
    <t>I/UCRC BYU v-Cax Research Site, Center for e-Design</t>
  </si>
  <si>
    <t>R0112181</t>
  </si>
  <si>
    <t>Bourgerie, Dana</t>
  </si>
  <si>
    <t>IIE (NSEP)</t>
  </si>
  <si>
    <t>BYU Chinese Flagship Center - Domestic</t>
  </si>
  <si>
    <t>R0302468</t>
  </si>
  <si>
    <t>Anderson, Val</t>
  </si>
  <si>
    <t>US Forest Service</t>
  </si>
  <si>
    <t>Rangeland Health Assessments, Wasatch Plateau</t>
  </si>
  <si>
    <t>R0202363</t>
  </si>
  <si>
    <t>Nelson, Tracy</t>
  </si>
  <si>
    <t>EPRI</t>
  </si>
  <si>
    <t>Detailed Study of FSW Austenitic Materials for Repair in Nuclear Applications</t>
  </si>
  <si>
    <t>R0602396</t>
  </si>
  <si>
    <t>Sorensen, Carl</t>
  </si>
  <si>
    <t>w/Nelson, Tracy</t>
  </si>
  <si>
    <t>A  Fundamental Investigation of Weld Related Cracking in Dissimilar Metal Welds</t>
  </si>
  <si>
    <t>Howell, Larry</t>
  </si>
  <si>
    <t>EFRI-ODISSEI: Uniting Principles of Folding and Compliant Mechanisms to Create Engineering Systems with Unprecedented Performance</t>
  </si>
  <si>
    <t>R0112215</t>
  </si>
  <si>
    <t>Morgan, David</t>
  </si>
  <si>
    <t>Barrager, Lisa</t>
  </si>
  <si>
    <t>Halverson, Denise</t>
  </si>
  <si>
    <t>Magleby, Spencer</t>
  </si>
  <si>
    <t>w/Howell, Larry</t>
  </si>
  <si>
    <t>Jeffs, Brian</t>
  </si>
  <si>
    <t>Collaborative Research: Development of a Millimeter-wave Phased Focal Plane Array</t>
  </si>
  <si>
    <t>R0112190</t>
  </si>
  <si>
    <t>Warnick, Karl</t>
  </si>
  <si>
    <t>w/Jeffs, Brian</t>
  </si>
  <si>
    <t>Vanderbilt (NIH)</t>
  </si>
  <si>
    <t>Multifunctional Nanoparticles for Image-Guided Vaccine Delivery in Cancer</t>
  </si>
  <si>
    <t>R0302474</t>
  </si>
  <si>
    <t>R0602397</t>
  </si>
  <si>
    <t>Maynes, Dan</t>
  </si>
  <si>
    <t>Convective Thermal Transport at Superhydrophobic Surfaces</t>
  </si>
  <si>
    <t>R0112216</t>
  </si>
  <si>
    <t>Vanderhoff, Julie</t>
  </si>
  <si>
    <t>w/Maynes, Dan</t>
  </si>
  <si>
    <t>MATH</t>
  </si>
  <si>
    <t>TECH</t>
  </si>
  <si>
    <t>U of Kansas (US DoED)</t>
  </si>
  <si>
    <t>DoED</t>
  </si>
  <si>
    <t>National Writing Project (US DoED)</t>
  </si>
  <si>
    <t>URM&amp;CC</t>
  </si>
  <si>
    <t>Boston U. (NIH)</t>
  </si>
  <si>
    <t>U. Central Florida (ARL)</t>
  </si>
  <si>
    <t>Univ of Oklahoma (NASA)</t>
  </si>
  <si>
    <t>ASU (NSF)</t>
  </si>
  <si>
    <t>Feral horses impacts on pronghorn use of watering holes on the Sheldon National Wildlife Refuge, NV</t>
  </si>
  <si>
    <t>NDOW</t>
  </si>
  <si>
    <t>Petersen, Steven</t>
  </si>
  <si>
    <t>Completing the survey of the aquatic insects of Mongolia</t>
  </si>
  <si>
    <t>NFS</t>
  </si>
  <si>
    <t>Nelson, Riley</t>
  </si>
  <si>
    <t xml:space="preserve">BED: Proposal: Phylogenomics, revisionary systematics, and evolution of the visual systems in </t>
  </si>
  <si>
    <t>Bybee, Seth</t>
  </si>
  <si>
    <t xml:space="preserve">IOS Propposal: Sexual Conflict as a driving force for the evolution of a sensory </t>
  </si>
  <si>
    <t>Paleo perspectives on climate change</t>
  </si>
  <si>
    <t>Rupper, Summer</t>
  </si>
  <si>
    <t>Structural state and magnetic properties of nanocomposites formed by exfoliated graphite and 3d transition medals</t>
  </si>
  <si>
    <t>CRDF Global</t>
  </si>
  <si>
    <t>Campbell, Branton</t>
  </si>
  <si>
    <t>Differential Reliability and In-Field Repair</t>
  </si>
  <si>
    <t>Wirthlin, Michael</t>
  </si>
  <si>
    <t>CAREER: Investigation of shear band nucleation and proagation in metallic glasses by a combine approach of experiments &amp; models</t>
  </si>
  <si>
    <t>Homer, Eric</t>
  </si>
  <si>
    <t>REX Supplement for Center for Unmanned Aircraft Systems</t>
  </si>
  <si>
    <t>Mercer, Eric</t>
  </si>
  <si>
    <t>Goodrich, Mike</t>
  </si>
  <si>
    <t>Controlled Enzyme Biocatalyst Immobilization</t>
  </si>
  <si>
    <t>Bundy, Bradley</t>
  </si>
  <si>
    <t>CAREER: Contributing factors and consequences of invasive grass-fire cycles in desert ecosystems</t>
  </si>
  <si>
    <t>CAREER: Integrated research and education in electrical measurement and control of biomolecules</t>
  </si>
  <si>
    <t>Mazzeo, Brian</t>
  </si>
  <si>
    <t>CAREER: Conceptions of High-Quality Instruction in Three International Contexts: Japan, Hong Kong, and the US</t>
  </si>
  <si>
    <t>Corey, Douglas</t>
  </si>
  <si>
    <t>CAREER: Identifying how K+ channels contribute to developmental signaling</t>
  </si>
  <si>
    <t>Bates, Emily</t>
  </si>
  <si>
    <t>CAREER: Genetic Networks of  Bract Suppression in Maize</t>
  </si>
  <si>
    <t>Whipple, Clinton</t>
  </si>
  <si>
    <t>IP&amp;T</t>
  </si>
  <si>
    <t>CAREER: Understanding, Designing and Implementing Methods of Fostering Social Innovation</t>
  </si>
  <si>
    <t>West, Richard</t>
  </si>
  <si>
    <t>John Templeton Foundation</t>
  </si>
  <si>
    <t>w/ Durham, Cole</t>
  </si>
  <si>
    <t>Smith, Bob</t>
  </si>
  <si>
    <t>Guidelines for placement of wildlife water developments - Year 4</t>
  </si>
  <si>
    <t>Assessment of Pygmy Rabbit Response to Installation of the Ruby Pipeline in North-Eastern Utah</t>
  </si>
  <si>
    <t>Chukar release evaluations</t>
  </si>
  <si>
    <t>CAREER: Hyperbolic geometry of knots and links</t>
  </si>
  <si>
    <t>Purchell, Jessica</t>
  </si>
  <si>
    <t>Dynamically secured airspace by UAS swarm sensor nets and escorts</t>
  </si>
  <si>
    <t>NASA</t>
  </si>
  <si>
    <t>w/ Warnick, Sean</t>
  </si>
  <si>
    <t>Zappala, Daniel</t>
  </si>
  <si>
    <t>Warnick, Sean</t>
  </si>
  <si>
    <t>Trophic niche influence on population movement and growth rate of northern leatherside chub (Lepidomeda copei) and associated stream fishes</t>
  </si>
  <si>
    <t>BLM</t>
  </si>
  <si>
    <t>Belk, Mark</t>
  </si>
  <si>
    <t>High Repetition-rate Shape Sensing using fiber Bragg gratings (HISS)</t>
  </si>
  <si>
    <t>PEO STRI SFAE/STRI-KOT</t>
  </si>
  <si>
    <t>w/ Schultz, Stephen</t>
  </si>
  <si>
    <t>Selfridge, Richard</t>
  </si>
  <si>
    <t>Schultz, Stephen</t>
  </si>
  <si>
    <t>Ceragenins for Biofilm-containing Wounds</t>
  </si>
  <si>
    <t>POLISCI</t>
  </si>
  <si>
    <t>Where the Money Goes: Mapping Aid for Better Impact</t>
  </si>
  <si>
    <t>Nielson, Daniel</t>
  </si>
  <si>
    <t>Fully relativistic simulations of black holes and neutron stars with global magnetic fields</t>
  </si>
  <si>
    <t>Nielsen, David</t>
  </si>
  <si>
    <t>CAREER: Molecular basis of chromatographic retention</t>
  </si>
  <si>
    <t>Patterson, James</t>
  </si>
  <si>
    <t>CAREER: Quantom mechanical models of kinetics and thermochemistry of bond activation reactions by organometallic and main group compounds</t>
  </si>
  <si>
    <t>Ess, Daniel</t>
  </si>
  <si>
    <t>Demonstration of coal to liquid conversion system using advanced catalysts</t>
  </si>
  <si>
    <t>w/ Woodfield, Brian</t>
  </si>
  <si>
    <t>Hecker, William</t>
  </si>
  <si>
    <t>Argyle, Morris</t>
  </si>
  <si>
    <t>Woodfield, Brian</t>
  </si>
  <si>
    <t>Autonomous robotic assessments of energy (AURAE)</t>
  </si>
  <si>
    <t>Beard, Randy</t>
  </si>
  <si>
    <t>Envisioning a digital crust for simulating continental-scale subsurface fluid flow in earth system models</t>
  </si>
  <si>
    <t>Jones, Norm</t>
  </si>
  <si>
    <t>Establishing baseline information on wildlife communitites and water use at the US Army's Dugway Proving Ground</t>
  </si>
  <si>
    <t>Arabic without walls (online Arabic)</t>
  </si>
  <si>
    <t>w/ Belnap Kirk</t>
  </si>
  <si>
    <t>M&amp;MB</t>
  </si>
  <si>
    <t>Eliminating KSHV from latent tumor cells</t>
  </si>
  <si>
    <t>Berges, Brad</t>
  </si>
  <si>
    <t>Forces, cavity shape and acoustic changes on water entry and exit of projectiles due to wetting angle and surface roughness</t>
  </si>
  <si>
    <t>Truscott, Tadd</t>
  </si>
  <si>
    <t>Preamble assisted equalization for aeronautical telemetry</t>
  </si>
  <si>
    <t>Army-DOD</t>
  </si>
  <si>
    <t>Rice, Michael</t>
  </si>
  <si>
    <t>Geospatial technology based online stream water quality determination tool development using point and non-point sources attrbutes</t>
  </si>
  <si>
    <t>Ames, Daniel</t>
  </si>
  <si>
    <t>innovative bioreactor process for biofuels production via gas fermentation</t>
  </si>
  <si>
    <t>Lewis, Randy</t>
  </si>
  <si>
    <t>Collaborative Research: Investigating implementation of the Common Core State Standards for mathematics</t>
  </si>
  <si>
    <t>Central Utah Writing Project, Seed Teacher Leadership Development Grant 2012-2013</t>
  </si>
  <si>
    <t>Food Sensory Evaluation 2012</t>
  </si>
  <si>
    <t>Amount</t>
  </si>
  <si>
    <t>Proposals this month :</t>
  </si>
  <si>
    <t>Proposal Activity Report</t>
  </si>
  <si>
    <t>USDA</t>
  </si>
  <si>
    <t>U of Wyoming (DOE)</t>
  </si>
  <si>
    <t>UofU (NIH)</t>
  </si>
  <si>
    <t>Texas A&amp;M  (DOE)</t>
  </si>
  <si>
    <t>ONR</t>
  </si>
  <si>
    <t>William &amp; Mary (USAID)</t>
  </si>
  <si>
    <t>BAF</t>
  </si>
  <si>
    <t>US Army-Dugway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</si>
</sst>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5" fillId="0" borderId="0" xfId="0" applyFont="1" applyBorder="1"/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5" fontId="9" fillId="0" borderId="1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left" vertical="center"/>
    </xf>
    <xf numFmtId="16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5" fontId="0" fillId="0" borderId="0" xfId="0" applyNumberForma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14" fontId="3" fillId="3" borderId="0" xfId="0" applyNumberFormat="1" applyFont="1" applyFill="1" applyBorder="1" applyAlignment="1">
      <alignment horizontal="center"/>
    </xf>
    <xf numFmtId="165" fontId="18" fillId="3" borderId="0" xfId="0" applyNumberFormat="1" applyFont="1" applyFill="1" applyBorder="1" applyAlignment="1">
      <alignment horizontal="center"/>
    </xf>
    <xf numFmtId="5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1" fillId="0" borderId="0" xfId="1"/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 vertical="center"/>
    </xf>
    <xf numFmtId="167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left"/>
    </xf>
    <xf numFmtId="0" fontId="19" fillId="0" borderId="0" xfId="2" applyBorder="1"/>
    <xf numFmtId="0" fontId="7" fillId="0" borderId="0" xfId="2" applyFont="1" applyBorder="1" applyAlignment="1">
      <alignment horizontal="center" vertical="center"/>
    </xf>
    <xf numFmtId="167" fontId="7" fillId="0" borderId="0" xfId="2" applyNumberFormat="1" applyFont="1" applyBorder="1" applyAlignment="1"/>
    <xf numFmtId="0" fontId="7" fillId="0" borderId="0" xfId="2" applyFont="1" applyBorder="1" applyAlignment="1"/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5" fontId="0" fillId="0" borderId="0" xfId="0" applyNumberFormat="1"/>
    <xf numFmtId="166" fontId="9" fillId="4" borderId="1" xfId="0" applyNumberFormat="1" applyFont="1" applyFill="1" applyBorder="1" applyAlignment="1" applyProtection="1">
      <alignment horizontal="left" vertical="center" wrapText="1"/>
    </xf>
    <xf numFmtId="166" fontId="9" fillId="4" borderId="1" xfId="0" applyNumberFormat="1" applyFont="1" applyFill="1" applyBorder="1" applyAlignment="1" applyProtection="1">
      <alignment vertical="center" wrapText="1"/>
    </xf>
    <xf numFmtId="166" fontId="9" fillId="4" borderId="2" xfId="0" applyNumberFormat="1" applyFont="1" applyFill="1" applyBorder="1" applyAlignment="1" applyProtection="1">
      <alignment vertical="center" wrapText="1"/>
    </xf>
    <xf numFmtId="14" fontId="9" fillId="4" borderId="1" xfId="0" applyNumberFormat="1" applyFont="1" applyFill="1" applyBorder="1" applyAlignment="1" applyProtection="1">
      <alignment horizontal="center" vertical="center" wrapText="1"/>
    </xf>
    <xf numFmtId="166" fontId="9" fillId="4" borderId="1" xfId="0" applyNumberFormat="1" applyFont="1" applyFill="1" applyBorder="1" applyAlignment="1" applyProtection="1">
      <alignment horizontal="center" vertical="center" wrapText="1"/>
    </xf>
    <xf numFmtId="5" fontId="9" fillId="4" borderId="1" xfId="0" applyNumberFormat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5" fontId="9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5" fontId="9" fillId="4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wrapText="1"/>
    </xf>
    <xf numFmtId="5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/>
    </xf>
    <xf numFmtId="0" fontId="17" fillId="2" borderId="1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164" fontId="17" fillId="2" borderId="7" xfId="2" applyNumberFormat="1" applyFont="1" applyFill="1" applyBorder="1" applyAlignment="1">
      <alignment horizontal="center" vertical="center" wrapText="1"/>
    </xf>
    <xf numFmtId="167" fontId="17" fillId="2" borderId="1" xfId="2" applyNumberFormat="1" applyFont="1" applyFill="1" applyBorder="1" applyAlignment="1">
      <alignment horizontal="center" vertical="center" wrapText="1"/>
    </xf>
    <xf numFmtId="167" fontId="17" fillId="2" borderId="7" xfId="2" applyNumberFormat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21" fillId="0" borderId="5" xfId="1" applyFont="1" applyBorder="1" applyAlignment="1">
      <alignment vertical="center"/>
    </xf>
    <xf numFmtId="0" fontId="21" fillId="0" borderId="5" xfId="1" applyFont="1" applyBorder="1" applyAlignment="1">
      <alignment vertical="center" wrapText="1"/>
    </xf>
    <xf numFmtId="14" fontId="1" fillId="0" borderId="5" xfId="1" applyNumberFormat="1" applyBorder="1" applyAlignment="1">
      <alignment vertical="center"/>
    </xf>
    <xf numFmtId="167" fontId="1" fillId="0" borderId="5" xfId="1" applyNumberForma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 wrapText="1"/>
    </xf>
    <xf numFmtId="14" fontId="1" fillId="0" borderId="1" xfId="1" applyNumberFormat="1" applyBorder="1" applyAlignment="1">
      <alignment vertical="center"/>
    </xf>
    <xf numFmtId="167" fontId="1" fillId="0" borderId="1" xfId="1" applyNumberFormat="1" applyBorder="1" applyAlignment="1">
      <alignment vertical="center"/>
    </xf>
    <xf numFmtId="0" fontId="21" fillId="4" borderId="1" xfId="1" applyFont="1" applyFill="1" applyBorder="1" applyAlignment="1">
      <alignment vertical="center"/>
    </xf>
    <xf numFmtId="0" fontId="21" fillId="4" borderId="1" xfId="1" applyFont="1" applyFill="1" applyBorder="1" applyAlignment="1">
      <alignment vertical="center" wrapText="1"/>
    </xf>
    <xf numFmtId="14" fontId="1" fillId="4" borderId="1" xfId="1" applyNumberFormat="1" applyFill="1" applyBorder="1" applyAlignment="1">
      <alignment vertical="center"/>
    </xf>
    <xf numFmtId="167" fontId="1" fillId="4" borderId="1" xfId="1" applyNumberFormat="1" applyFill="1" applyBorder="1" applyAlignment="1">
      <alignment vertical="center"/>
    </xf>
    <xf numFmtId="5" fontId="13" fillId="0" borderId="0" xfId="0" applyNumberFormat="1" applyFont="1" applyBorder="1" applyAlignment="1">
      <alignment horizontal="center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69"/>
  <sheetViews>
    <sheetView tabSelected="1" zoomScaleNormal="100" workbookViewId="0"/>
  </sheetViews>
  <sheetFormatPr defaultRowHeight="12.75" customHeight="1" x14ac:dyDescent="0.2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11.140625" bestFit="1" customWidth="1"/>
    <col min="14" max="14" width="11" bestFit="1" customWidth="1"/>
    <col min="17" max="17" width="11.140625" bestFit="1" customWidth="1"/>
  </cols>
  <sheetData>
    <row r="1" spans="1:15" ht="24" customHeight="1" x14ac:dyDescent="0.35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 x14ac:dyDescent="0.2">
      <c r="A2" s="34"/>
      <c r="B2" s="68">
        <v>2012</v>
      </c>
      <c r="C2" s="35"/>
      <c r="D2" s="66" t="s">
        <v>29</v>
      </c>
      <c r="E2" s="36"/>
      <c r="F2" s="34"/>
      <c r="G2" s="30"/>
      <c r="H2" s="68">
        <v>2011</v>
      </c>
      <c r="I2" s="34"/>
      <c r="J2" s="34"/>
      <c r="K2" s="34"/>
      <c r="L2" s="37"/>
    </row>
    <row r="3" spans="1:15" ht="12.75" customHeight="1" x14ac:dyDescent="0.2">
      <c r="A3" s="38" t="s">
        <v>0</v>
      </c>
      <c r="B3" s="39">
        <v>251</v>
      </c>
      <c r="C3" s="39"/>
      <c r="D3" s="139" t="s">
        <v>12</v>
      </c>
      <c r="E3" s="36"/>
      <c r="F3" s="34"/>
      <c r="G3" s="38" t="s">
        <v>0</v>
      </c>
      <c r="H3" s="39">
        <v>288</v>
      </c>
      <c r="I3" s="34"/>
      <c r="J3" s="34"/>
      <c r="K3" s="34"/>
      <c r="L3" s="37"/>
    </row>
    <row r="4" spans="1:15" ht="12.75" customHeight="1" x14ac:dyDescent="0.2">
      <c r="A4" s="38" t="s">
        <v>1</v>
      </c>
      <c r="B4" s="39">
        <v>208</v>
      </c>
      <c r="C4" s="39"/>
      <c r="D4" s="139"/>
      <c r="E4" s="40"/>
      <c r="F4" s="34"/>
      <c r="G4" s="38" t="s">
        <v>1</v>
      </c>
      <c r="H4" s="39">
        <v>212</v>
      </c>
      <c r="I4" s="34"/>
      <c r="J4" s="34"/>
      <c r="K4" s="34"/>
      <c r="L4" s="37"/>
    </row>
    <row r="5" spans="1:15" ht="12.75" customHeight="1" x14ac:dyDescent="0.2">
      <c r="A5" s="38" t="s">
        <v>2</v>
      </c>
      <c r="B5" s="31">
        <v>22038835</v>
      </c>
      <c r="C5" s="31"/>
      <c r="E5" s="40"/>
      <c r="F5" s="34"/>
      <c r="G5" s="38" t="s">
        <v>2</v>
      </c>
      <c r="H5" s="173">
        <v>13822770</v>
      </c>
      <c r="I5" s="34"/>
      <c r="J5" s="41"/>
      <c r="K5" s="35"/>
      <c r="L5" s="37"/>
      <c r="N5" s="116"/>
    </row>
    <row r="6" spans="1:15" ht="6" customHeight="1" x14ac:dyDescent="0.2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 x14ac:dyDescent="0.2">
      <c r="A7" s="133" t="s">
        <v>3</v>
      </c>
      <c r="B7" s="133"/>
      <c r="C7" s="69">
        <v>40</v>
      </c>
      <c r="D7" s="70">
        <f>SUM(H12:H66)</f>
        <v>8125361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12.75" customHeight="1" x14ac:dyDescent="0.2">
      <c r="A8" s="134" t="s">
        <v>4</v>
      </c>
      <c r="B8" s="134" t="s">
        <v>5</v>
      </c>
      <c r="C8" s="134" t="s">
        <v>6</v>
      </c>
      <c r="D8" s="140" t="s">
        <v>7</v>
      </c>
      <c r="E8" s="143" t="s">
        <v>10</v>
      </c>
      <c r="F8" s="143" t="s">
        <v>11</v>
      </c>
      <c r="G8" s="144" t="s">
        <v>28</v>
      </c>
      <c r="H8" s="137" t="s">
        <v>14</v>
      </c>
      <c r="I8" s="138" t="s">
        <v>15</v>
      </c>
      <c r="J8" s="136" t="s">
        <v>8</v>
      </c>
      <c r="K8" s="136" t="s">
        <v>9</v>
      </c>
      <c r="L8" s="135" t="s">
        <v>16</v>
      </c>
      <c r="M8" s="132" t="s">
        <v>22</v>
      </c>
      <c r="N8" s="132" t="s">
        <v>25</v>
      </c>
    </row>
    <row r="9" spans="1:15" s="2" customFormat="1" ht="12.75" customHeight="1" x14ac:dyDescent="0.2">
      <c r="A9" s="134"/>
      <c r="B9" s="134"/>
      <c r="C9" s="134"/>
      <c r="D9" s="141"/>
      <c r="E9" s="143"/>
      <c r="F9" s="143"/>
      <c r="G9" s="144"/>
      <c r="H9" s="137"/>
      <c r="I9" s="138"/>
      <c r="J9" s="136"/>
      <c r="K9" s="136"/>
      <c r="L9" s="135"/>
      <c r="M9" s="132"/>
      <c r="N9" s="132"/>
      <c r="O9" s="11"/>
    </row>
    <row r="10" spans="1:15" s="2" customFormat="1" ht="21.75" customHeight="1" x14ac:dyDescent="0.2">
      <c r="A10" s="134"/>
      <c r="B10" s="134"/>
      <c r="C10" s="134"/>
      <c r="D10" s="142"/>
      <c r="E10" s="143"/>
      <c r="F10" s="143"/>
      <c r="G10" s="144"/>
      <c r="H10" s="137"/>
      <c r="I10" s="138"/>
      <c r="J10" s="136"/>
      <c r="K10" s="136"/>
      <c r="L10" s="135"/>
      <c r="M10" s="132"/>
      <c r="N10" s="132"/>
      <c r="O10" s="11"/>
    </row>
    <row r="11" spans="1:15" s="9" customFormat="1" ht="2.25" customHeight="1" x14ac:dyDescent="0.25">
      <c r="A11" s="81"/>
      <c r="B11" s="82"/>
      <c r="C11" s="82"/>
      <c r="D11" s="83"/>
      <c r="E11" s="84"/>
      <c r="F11" s="84"/>
      <c r="G11" s="85"/>
      <c r="H11" s="86"/>
      <c r="I11" s="87"/>
      <c r="J11" s="82"/>
      <c r="K11" s="82"/>
      <c r="L11" s="88"/>
      <c r="M11" s="89"/>
      <c r="N11" s="90"/>
      <c r="O11" s="10"/>
    </row>
    <row r="12" spans="1:15" s="9" customFormat="1" ht="38.25" customHeight="1" x14ac:dyDescent="0.2">
      <c r="A12" s="48" t="s">
        <v>134</v>
      </c>
      <c r="B12" s="48" t="s">
        <v>135</v>
      </c>
      <c r="C12" s="49" t="s">
        <v>89</v>
      </c>
      <c r="D12" s="63" t="s">
        <v>136</v>
      </c>
      <c r="E12" s="50">
        <v>41122</v>
      </c>
      <c r="F12" s="50">
        <v>41851</v>
      </c>
      <c r="G12" s="51" t="s">
        <v>137</v>
      </c>
      <c r="H12" s="52">
        <v>110246</v>
      </c>
      <c r="I12" s="53" t="s">
        <v>42</v>
      </c>
      <c r="J12" s="53" t="s">
        <v>138</v>
      </c>
      <c r="K12" s="53" t="s">
        <v>38</v>
      </c>
      <c r="L12" s="53">
        <v>1</v>
      </c>
      <c r="M12" s="78">
        <v>220492</v>
      </c>
      <c r="N12" s="78">
        <v>220492</v>
      </c>
      <c r="O12" s="10"/>
    </row>
    <row r="13" spans="1:15" s="9" customFormat="1" ht="37.5" customHeight="1" x14ac:dyDescent="0.2">
      <c r="A13" s="49" t="s">
        <v>133</v>
      </c>
      <c r="B13" s="49"/>
      <c r="C13" s="49" t="s">
        <v>89</v>
      </c>
      <c r="D13" s="63" t="s">
        <v>136</v>
      </c>
      <c r="E13" s="50">
        <v>41122</v>
      </c>
      <c r="F13" s="50">
        <v>41851</v>
      </c>
      <c r="G13" s="51" t="s">
        <v>137</v>
      </c>
      <c r="H13" s="52">
        <v>110246</v>
      </c>
      <c r="I13" s="53" t="s">
        <v>42</v>
      </c>
      <c r="J13" s="53" t="s">
        <v>138</v>
      </c>
      <c r="K13" s="53" t="s">
        <v>38</v>
      </c>
      <c r="L13" s="53">
        <v>1</v>
      </c>
      <c r="M13" s="78">
        <v>220492</v>
      </c>
      <c r="N13" s="78">
        <v>220492</v>
      </c>
      <c r="O13" s="10"/>
    </row>
    <row r="14" spans="1:15" s="9" customFormat="1" ht="24" customHeight="1" x14ac:dyDescent="0.2">
      <c r="A14" s="49" t="s">
        <v>128</v>
      </c>
      <c r="B14" s="49"/>
      <c r="C14" s="49" t="s">
        <v>129</v>
      </c>
      <c r="D14" s="63" t="s">
        <v>130</v>
      </c>
      <c r="E14" s="50">
        <v>39908</v>
      </c>
      <c r="F14" s="50">
        <v>41274</v>
      </c>
      <c r="G14" s="51" t="s">
        <v>131</v>
      </c>
      <c r="H14" s="52">
        <v>50000</v>
      </c>
      <c r="I14" s="53" t="s">
        <v>36</v>
      </c>
      <c r="J14" s="53" t="s">
        <v>132</v>
      </c>
      <c r="K14" s="53" t="s">
        <v>38</v>
      </c>
      <c r="L14" s="53">
        <v>4</v>
      </c>
      <c r="M14" s="78">
        <v>350000</v>
      </c>
      <c r="N14" s="78">
        <v>350000</v>
      </c>
      <c r="O14" s="10"/>
    </row>
    <row r="15" spans="1:15" s="9" customFormat="1" ht="24" customHeight="1" x14ac:dyDescent="0.2">
      <c r="A15" s="117" t="s">
        <v>199</v>
      </c>
      <c r="B15" s="118"/>
      <c r="C15" s="117" t="s">
        <v>89</v>
      </c>
      <c r="D15" s="119" t="s">
        <v>200</v>
      </c>
      <c r="E15" s="120">
        <v>41091</v>
      </c>
      <c r="F15" s="120">
        <v>41820</v>
      </c>
      <c r="G15" s="121" t="s">
        <v>201</v>
      </c>
      <c r="H15" s="122">
        <v>43459</v>
      </c>
      <c r="I15" s="121" t="s">
        <v>36</v>
      </c>
      <c r="J15" s="121" t="s">
        <v>77</v>
      </c>
      <c r="K15" s="121" t="s">
        <v>38</v>
      </c>
      <c r="L15" s="123">
        <v>1</v>
      </c>
      <c r="M15" s="124">
        <v>219338</v>
      </c>
      <c r="N15" s="124">
        <v>305923</v>
      </c>
    </row>
    <row r="16" spans="1:15" s="9" customFormat="1" ht="24" customHeight="1" x14ac:dyDescent="0.2">
      <c r="A16" s="49" t="s">
        <v>73</v>
      </c>
      <c r="B16" s="49"/>
      <c r="C16" s="49" t="s">
        <v>74</v>
      </c>
      <c r="D16" s="63" t="s">
        <v>75</v>
      </c>
      <c r="E16" s="50">
        <v>40669</v>
      </c>
      <c r="F16" s="50">
        <v>41274</v>
      </c>
      <c r="G16" s="51" t="s">
        <v>76</v>
      </c>
      <c r="H16" s="52">
        <v>21500</v>
      </c>
      <c r="I16" s="53" t="s">
        <v>36</v>
      </c>
      <c r="J16" s="53" t="s">
        <v>77</v>
      </c>
      <c r="K16" s="53" t="s">
        <v>38</v>
      </c>
      <c r="L16" s="53">
        <v>2</v>
      </c>
      <c r="M16" s="78">
        <v>160250</v>
      </c>
      <c r="N16" s="78">
        <v>160250</v>
      </c>
    </row>
    <row r="17" spans="1:17" s="9" customFormat="1" ht="24" customHeight="1" x14ac:dyDescent="0.2">
      <c r="A17" s="59" t="s">
        <v>202</v>
      </c>
      <c r="B17" s="58" t="s">
        <v>203</v>
      </c>
      <c r="C17" s="59" t="s">
        <v>89</v>
      </c>
      <c r="D17" s="65" t="s">
        <v>200</v>
      </c>
      <c r="E17" s="60">
        <v>41091</v>
      </c>
      <c r="F17" s="60">
        <v>41820</v>
      </c>
      <c r="G17" s="61" t="s">
        <v>201</v>
      </c>
      <c r="H17" s="62">
        <v>43458</v>
      </c>
      <c r="I17" s="61" t="s">
        <v>36</v>
      </c>
      <c r="J17" s="61" t="s">
        <v>77</v>
      </c>
      <c r="K17" s="61" t="s">
        <v>38</v>
      </c>
      <c r="L17" s="46">
        <v>1</v>
      </c>
      <c r="M17" s="79">
        <v>219338</v>
      </c>
      <c r="N17" s="79">
        <v>305923</v>
      </c>
    </row>
    <row r="18" spans="1:17" s="9" customFormat="1" ht="41.25" customHeight="1" x14ac:dyDescent="0.2">
      <c r="A18" s="59" t="s">
        <v>195</v>
      </c>
      <c r="B18" s="58" t="s">
        <v>198</v>
      </c>
      <c r="C18" s="59" t="s">
        <v>89</v>
      </c>
      <c r="D18" s="65" t="s">
        <v>192</v>
      </c>
      <c r="E18" s="60">
        <v>41122</v>
      </c>
      <c r="F18" s="60">
        <v>42582</v>
      </c>
      <c r="G18" s="61" t="s">
        <v>193</v>
      </c>
      <c r="H18" s="62">
        <v>400000</v>
      </c>
      <c r="I18" s="61" t="s">
        <v>42</v>
      </c>
      <c r="J18" s="61" t="s">
        <v>37</v>
      </c>
      <c r="K18" s="61" t="s">
        <v>38</v>
      </c>
      <c r="L18" s="46">
        <v>1</v>
      </c>
      <c r="M18" s="79">
        <v>2000000</v>
      </c>
      <c r="N18" s="79">
        <v>2000000</v>
      </c>
    </row>
    <row r="19" spans="1:17" s="9" customFormat="1" ht="42" customHeight="1" x14ac:dyDescent="0.2">
      <c r="A19" s="117" t="s">
        <v>191</v>
      </c>
      <c r="B19" s="118"/>
      <c r="C19" s="117" t="s">
        <v>89</v>
      </c>
      <c r="D19" s="119" t="s">
        <v>192</v>
      </c>
      <c r="E19" s="120">
        <v>41122</v>
      </c>
      <c r="F19" s="120">
        <v>42582</v>
      </c>
      <c r="G19" s="121" t="s">
        <v>193</v>
      </c>
      <c r="H19" s="122">
        <v>400000</v>
      </c>
      <c r="I19" s="121" t="s">
        <v>42</v>
      </c>
      <c r="J19" s="121" t="s">
        <v>37</v>
      </c>
      <c r="K19" s="121" t="s">
        <v>38</v>
      </c>
      <c r="L19" s="123">
        <v>1</v>
      </c>
      <c r="M19" s="124">
        <v>2000000</v>
      </c>
      <c r="N19" s="124">
        <v>2000000</v>
      </c>
    </row>
    <row r="20" spans="1:17" s="9" customFormat="1" ht="24" customHeight="1" x14ac:dyDescent="0.2">
      <c r="A20" s="59" t="s">
        <v>173</v>
      </c>
      <c r="B20" s="58"/>
      <c r="C20" s="59" t="s">
        <v>89</v>
      </c>
      <c r="D20" s="65" t="s">
        <v>174</v>
      </c>
      <c r="E20" s="60">
        <v>40589</v>
      </c>
      <c r="F20" s="60">
        <v>42766</v>
      </c>
      <c r="G20" s="61" t="s">
        <v>175</v>
      </c>
      <c r="H20" s="62">
        <v>50000</v>
      </c>
      <c r="I20" s="61" t="s">
        <v>36</v>
      </c>
      <c r="J20" s="61" t="s">
        <v>37</v>
      </c>
      <c r="K20" s="61" t="s">
        <v>38</v>
      </c>
      <c r="L20" s="46">
        <v>1</v>
      </c>
      <c r="M20" s="79">
        <v>175998</v>
      </c>
      <c r="N20" s="79">
        <v>175998</v>
      </c>
    </row>
    <row r="21" spans="1:17" s="9" customFormat="1" ht="39.75" customHeight="1" x14ac:dyDescent="0.2">
      <c r="A21" s="59" t="s">
        <v>197</v>
      </c>
      <c r="B21" s="58" t="s">
        <v>198</v>
      </c>
      <c r="C21" s="59" t="s">
        <v>89</v>
      </c>
      <c r="D21" s="65" t="s">
        <v>192</v>
      </c>
      <c r="E21" s="60">
        <v>41122</v>
      </c>
      <c r="F21" s="60">
        <v>42582</v>
      </c>
      <c r="G21" s="61" t="s">
        <v>193</v>
      </c>
      <c r="H21" s="62">
        <v>400000</v>
      </c>
      <c r="I21" s="61" t="s">
        <v>42</v>
      </c>
      <c r="J21" s="61" t="s">
        <v>37</v>
      </c>
      <c r="K21" s="61" t="s">
        <v>38</v>
      </c>
      <c r="L21" s="46">
        <v>1</v>
      </c>
      <c r="M21" s="79">
        <v>2000000</v>
      </c>
      <c r="N21" s="79">
        <v>2000000</v>
      </c>
    </row>
    <row r="22" spans="1:17" s="9" customFormat="1" ht="24" customHeight="1" x14ac:dyDescent="0.2">
      <c r="A22" s="48" t="s">
        <v>30</v>
      </c>
      <c r="B22" s="49"/>
      <c r="C22" s="49" t="s">
        <v>33</v>
      </c>
      <c r="D22" s="63" t="s">
        <v>34</v>
      </c>
      <c r="E22" s="50">
        <v>40815</v>
      </c>
      <c r="F22" s="50">
        <v>41546</v>
      </c>
      <c r="G22" s="51" t="s">
        <v>35</v>
      </c>
      <c r="H22" s="52">
        <v>10000</v>
      </c>
      <c r="I22" s="53" t="s">
        <v>36</v>
      </c>
      <c r="J22" s="53" t="s">
        <v>37</v>
      </c>
      <c r="K22" s="53" t="s">
        <v>38</v>
      </c>
      <c r="L22" s="53">
        <v>1</v>
      </c>
      <c r="M22" s="78">
        <v>40000</v>
      </c>
      <c r="N22" s="78">
        <v>60000</v>
      </c>
    </row>
    <row r="23" spans="1:17" s="9" customFormat="1" ht="24" customHeight="1" x14ac:dyDescent="0.2">
      <c r="A23" s="117" t="s">
        <v>208</v>
      </c>
      <c r="B23" s="118"/>
      <c r="C23" s="117" t="s">
        <v>89</v>
      </c>
      <c r="D23" s="119" t="s">
        <v>209</v>
      </c>
      <c r="E23" s="120">
        <v>41153</v>
      </c>
      <c r="F23" s="120">
        <v>42247</v>
      </c>
      <c r="G23" s="121" t="s">
        <v>210</v>
      </c>
      <c r="H23" s="122">
        <v>162412</v>
      </c>
      <c r="I23" s="121" t="s">
        <v>42</v>
      </c>
      <c r="J23" s="121" t="s">
        <v>37</v>
      </c>
      <c r="K23" s="121" t="s">
        <v>38</v>
      </c>
      <c r="L23" s="123">
        <v>1</v>
      </c>
      <c r="M23" s="124">
        <v>324823</v>
      </c>
      <c r="N23" s="124">
        <v>324823</v>
      </c>
    </row>
    <row r="24" spans="1:17" s="9" customFormat="1" ht="24" customHeight="1" x14ac:dyDescent="0.2">
      <c r="A24" s="48" t="s">
        <v>31</v>
      </c>
      <c r="B24" s="49" t="s">
        <v>32</v>
      </c>
      <c r="C24" s="49" t="s">
        <v>33</v>
      </c>
      <c r="D24" s="63" t="s">
        <v>34</v>
      </c>
      <c r="E24" s="50">
        <v>40815</v>
      </c>
      <c r="F24" s="50">
        <v>41546</v>
      </c>
      <c r="G24" s="51" t="s">
        <v>35</v>
      </c>
      <c r="H24" s="52">
        <v>10000</v>
      </c>
      <c r="I24" s="53" t="s">
        <v>36</v>
      </c>
      <c r="J24" s="53" t="s">
        <v>37</v>
      </c>
      <c r="K24" s="53" t="s">
        <v>38</v>
      </c>
      <c r="L24" s="53">
        <v>1</v>
      </c>
      <c r="M24" s="78">
        <v>40000</v>
      </c>
      <c r="N24" s="78">
        <v>60000</v>
      </c>
    </row>
    <row r="25" spans="1:17" s="9" customFormat="1" ht="24" customHeight="1" x14ac:dyDescent="0.2">
      <c r="A25" s="59" t="s">
        <v>184</v>
      </c>
      <c r="B25" s="58"/>
      <c r="C25" s="59" t="s">
        <v>185</v>
      </c>
      <c r="D25" s="65" t="s">
        <v>186</v>
      </c>
      <c r="E25" s="60">
        <v>41110</v>
      </c>
      <c r="F25" s="60">
        <v>41639</v>
      </c>
      <c r="G25" s="61" t="s">
        <v>187</v>
      </c>
      <c r="H25" s="62">
        <v>85025</v>
      </c>
      <c r="I25" s="61" t="s">
        <v>42</v>
      </c>
      <c r="J25" s="61" t="s">
        <v>37</v>
      </c>
      <c r="K25" s="61" t="s">
        <v>38</v>
      </c>
      <c r="L25" s="46">
        <v>4</v>
      </c>
      <c r="M25" s="78">
        <v>170049</v>
      </c>
      <c r="N25" s="78">
        <v>170049</v>
      </c>
    </row>
    <row r="26" spans="1:17" s="9" customFormat="1" ht="24" customHeight="1" x14ac:dyDescent="0.2">
      <c r="A26" s="59" t="s">
        <v>184</v>
      </c>
      <c r="B26" s="58"/>
      <c r="C26" s="59" t="s">
        <v>185</v>
      </c>
      <c r="D26" s="65" t="s">
        <v>190</v>
      </c>
      <c r="E26" s="60">
        <v>41110</v>
      </c>
      <c r="F26" s="60">
        <v>41621</v>
      </c>
      <c r="G26" s="61" t="s">
        <v>207</v>
      </c>
      <c r="H26" s="62">
        <v>181062</v>
      </c>
      <c r="I26" s="61" t="s">
        <v>42</v>
      </c>
      <c r="J26" s="61" t="s">
        <v>37</v>
      </c>
      <c r="K26" s="61" t="s">
        <v>38</v>
      </c>
      <c r="L26" s="46">
        <v>4</v>
      </c>
      <c r="M26" s="78">
        <v>181062</v>
      </c>
      <c r="N26" s="78">
        <v>181062</v>
      </c>
    </row>
    <row r="27" spans="1:17" s="9" customFormat="1" ht="24" customHeight="1" x14ac:dyDescent="0.2">
      <c r="A27" s="117" t="s">
        <v>188</v>
      </c>
      <c r="B27" s="118" t="s">
        <v>189</v>
      </c>
      <c r="C27" s="117" t="s">
        <v>185</v>
      </c>
      <c r="D27" s="119" t="s">
        <v>186</v>
      </c>
      <c r="E27" s="120">
        <v>41110</v>
      </c>
      <c r="F27" s="120">
        <v>41639</v>
      </c>
      <c r="G27" s="121" t="s">
        <v>187</v>
      </c>
      <c r="H27" s="122">
        <v>85024</v>
      </c>
      <c r="I27" s="121" t="s">
        <v>42</v>
      </c>
      <c r="J27" s="121" t="s">
        <v>37</v>
      </c>
      <c r="K27" s="121" t="s">
        <v>38</v>
      </c>
      <c r="L27" s="123">
        <v>4</v>
      </c>
      <c r="M27" s="124">
        <v>170049</v>
      </c>
      <c r="N27" s="124">
        <v>170049</v>
      </c>
      <c r="Q27" s="80"/>
    </row>
    <row r="28" spans="1:17" s="9" customFormat="1" ht="24" customHeight="1" x14ac:dyDescent="0.2">
      <c r="A28" s="59" t="s">
        <v>188</v>
      </c>
      <c r="B28" s="58" t="s">
        <v>189</v>
      </c>
      <c r="C28" s="59" t="s">
        <v>185</v>
      </c>
      <c r="D28" s="65" t="s">
        <v>190</v>
      </c>
      <c r="E28" s="60">
        <v>41110</v>
      </c>
      <c r="F28" s="60">
        <v>41621</v>
      </c>
      <c r="G28" s="61" t="s">
        <v>207</v>
      </c>
      <c r="H28" s="62">
        <v>181062</v>
      </c>
      <c r="I28" s="61" t="s">
        <v>42</v>
      </c>
      <c r="J28" s="61" t="s">
        <v>37</v>
      </c>
      <c r="K28" s="61" t="s">
        <v>38</v>
      </c>
      <c r="L28" s="46">
        <v>4</v>
      </c>
      <c r="M28" s="78">
        <v>181062</v>
      </c>
      <c r="N28" s="78">
        <v>181062</v>
      </c>
    </row>
    <row r="29" spans="1:17" s="9" customFormat="1" ht="24" customHeight="1" x14ac:dyDescent="0.2">
      <c r="A29" s="48" t="s">
        <v>146</v>
      </c>
      <c r="B29" s="48"/>
      <c r="C29" s="48" t="s">
        <v>147</v>
      </c>
      <c r="D29" s="63" t="s">
        <v>148</v>
      </c>
      <c r="E29" s="50">
        <v>39995</v>
      </c>
      <c r="F29" s="50">
        <v>41455</v>
      </c>
      <c r="G29" s="51" t="s">
        <v>149</v>
      </c>
      <c r="H29" s="54">
        <v>333551</v>
      </c>
      <c r="I29" s="53" t="s">
        <v>36</v>
      </c>
      <c r="J29" s="53" t="s">
        <v>37</v>
      </c>
      <c r="K29" s="53" t="s">
        <v>38</v>
      </c>
      <c r="L29" s="53">
        <v>1</v>
      </c>
      <c r="M29" s="78">
        <v>1485143</v>
      </c>
      <c r="N29" s="78">
        <v>1791457</v>
      </c>
    </row>
    <row r="30" spans="1:17" s="9" customFormat="1" ht="24" customHeight="1" x14ac:dyDescent="0.2">
      <c r="A30" s="59" t="s">
        <v>211</v>
      </c>
      <c r="B30" s="58" t="s">
        <v>212</v>
      </c>
      <c r="C30" s="59" t="s">
        <v>89</v>
      </c>
      <c r="D30" s="65" t="s">
        <v>209</v>
      </c>
      <c r="E30" s="60">
        <v>41153</v>
      </c>
      <c r="F30" s="60">
        <v>42247</v>
      </c>
      <c r="G30" s="61" t="s">
        <v>210</v>
      </c>
      <c r="H30" s="62">
        <v>162411</v>
      </c>
      <c r="I30" s="61" t="s">
        <v>42</v>
      </c>
      <c r="J30" s="61" t="s">
        <v>37</v>
      </c>
      <c r="K30" s="61" t="s">
        <v>38</v>
      </c>
      <c r="L30" s="46">
        <v>1</v>
      </c>
      <c r="M30" s="79">
        <v>324823</v>
      </c>
      <c r="N30" s="79">
        <v>324823</v>
      </c>
    </row>
    <row r="31" spans="1:17" s="9" customFormat="1" ht="42" customHeight="1" x14ac:dyDescent="0.2">
      <c r="A31" s="117" t="s">
        <v>194</v>
      </c>
      <c r="B31" s="118" t="s">
        <v>198</v>
      </c>
      <c r="C31" s="117" t="s">
        <v>89</v>
      </c>
      <c r="D31" s="119" t="s">
        <v>192</v>
      </c>
      <c r="E31" s="120">
        <v>41122</v>
      </c>
      <c r="F31" s="120">
        <v>42582</v>
      </c>
      <c r="G31" s="121" t="s">
        <v>193</v>
      </c>
      <c r="H31" s="122">
        <v>400000</v>
      </c>
      <c r="I31" s="121" t="s">
        <v>42</v>
      </c>
      <c r="J31" s="121" t="s">
        <v>214</v>
      </c>
      <c r="K31" s="121" t="s">
        <v>38</v>
      </c>
      <c r="L31" s="123">
        <v>1</v>
      </c>
      <c r="M31" s="124">
        <v>2000000</v>
      </c>
      <c r="N31" s="124">
        <v>2000000</v>
      </c>
    </row>
    <row r="32" spans="1:17" s="9" customFormat="1" ht="38.25" customHeight="1" x14ac:dyDescent="0.2">
      <c r="A32" s="58" t="s">
        <v>166</v>
      </c>
      <c r="B32" s="58"/>
      <c r="C32" s="58" t="s">
        <v>215</v>
      </c>
      <c r="D32" s="65" t="s">
        <v>167</v>
      </c>
      <c r="E32" s="60">
        <v>41091</v>
      </c>
      <c r="F32" s="60">
        <v>41455</v>
      </c>
      <c r="G32" s="61" t="s">
        <v>168</v>
      </c>
      <c r="H32" s="62">
        <v>100000</v>
      </c>
      <c r="I32" s="61" t="s">
        <v>42</v>
      </c>
      <c r="J32" s="61" t="s">
        <v>169</v>
      </c>
      <c r="K32" s="61" t="s">
        <v>170</v>
      </c>
      <c r="L32" s="53">
        <v>2</v>
      </c>
      <c r="M32" s="78">
        <v>199999</v>
      </c>
      <c r="N32" s="78">
        <v>799996</v>
      </c>
    </row>
    <row r="33" spans="1:74" s="9" customFormat="1" ht="39" customHeight="1" x14ac:dyDescent="0.2">
      <c r="A33" s="58" t="s">
        <v>171</v>
      </c>
      <c r="B33" s="58" t="s">
        <v>172</v>
      </c>
      <c r="C33" s="58" t="s">
        <v>215</v>
      </c>
      <c r="D33" s="65" t="s">
        <v>167</v>
      </c>
      <c r="E33" s="60">
        <v>41091</v>
      </c>
      <c r="F33" s="60">
        <v>41455</v>
      </c>
      <c r="G33" s="61" t="s">
        <v>168</v>
      </c>
      <c r="H33" s="62">
        <v>99999</v>
      </c>
      <c r="I33" s="61" t="s">
        <v>42</v>
      </c>
      <c r="J33" s="61" t="s">
        <v>169</v>
      </c>
      <c r="K33" s="61" t="s">
        <v>170</v>
      </c>
      <c r="L33" s="53">
        <v>2</v>
      </c>
      <c r="M33" s="78">
        <v>199999</v>
      </c>
      <c r="N33" s="78">
        <v>799996</v>
      </c>
    </row>
    <row r="34" spans="1:74" s="9" customFormat="1" ht="24" customHeight="1" x14ac:dyDescent="0.2">
      <c r="A34" s="49" t="s">
        <v>97</v>
      </c>
      <c r="B34" s="49" t="s">
        <v>98</v>
      </c>
      <c r="C34" s="49" t="s">
        <v>99</v>
      </c>
      <c r="D34" s="63" t="s">
        <v>100</v>
      </c>
      <c r="E34" s="50">
        <v>41030</v>
      </c>
      <c r="F34" s="50">
        <v>41394</v>
      </c>
      <c r="G34" s="51" t="s">
        <v>101</v>
      </c>
      <c r="H34" s="52">
        <v>53200</v>
      </c>
      <c r="I34" s="53" t="s">
        <v>42</v>
      </c>
      <c r="J34" s="53" t="s">
        <v>103</v>
      </c>
      <c r="K34" s="53" t="s">
        <v>104</v>
      </c>
      <c r="L34" s="53">
        <v>4</v>
      </c>
      <c r="M34" s="78">
        <v>106400</v>
      </c>
      <c r="N34" s="78">
        <v>106400</v>
      </c>
    </row>
    <row r="35" spans="1:74" s="9" customFormat="1" ht="24" customHeight="1" x14ac:dyDescent="0.2">
      <c r="A35" s="125" t="s">
        <v>96</v>
      </c>
      <c r="B35" s="125"/>
      <c r="C35" s="125" t="s">
        <v>216</v>
      </c>
      <c r="D35" s="126" t="s">
        <v>126</v>
      </c>
      <c r="E35" s="127">
        <v>40405</v>
      </c>
      <c r="F35" s="127">
        <v>41500</v>
      </c>
      <c r="G35" s="128" t="s">
        <v>127</v>
      </c>
      <c r="H35" s="129">
        <v>174615</v>
      </c>
      <c r="I35" s="123" t="s">
        <v>36</v>
      </c>
      <c r="J35" s="123" t="s">
        <v>102</v>
      </c>
      <c r="K35" s="123" t="s">
        <v>62</v>
      </c>
      <c r="L35" s="123">
        <v>1</v>
      </c>
      <c r="M35" s="124">
        <v>695892</v>
      </c>
      <c r="N35" s="124">
        <v>1037722</v>
      </c>
    </row>
    <row r="36" spans="1:74" s="9" customFormat="1" ht="24" customHeight="1" x14ac:dyDescent="0.2">
      <c r="A36" s="49" t="s">
        <v>96</v>
      </c>
      <c r="B36" s="49"/>
      <c r="C36" s="49" t="s">
        <v>99</v>
      </c>
      <c r="D36" s="63" t="s">
        <v>100</v>
      </c>
      <c r="E36" s="50">
        <v>41030</v>
      </c>
      <c r="F36" s="50">
        <v>41394</v>
      </c>
      <c r="G36" s="51" t="s">
        <v>101</v>
      </c>
      <c r="H36" s="52">
        <v>53200</v>
      </c>
      <c r="I36" s="53" t="s">
        <v>42</v>
      </c>
      <c r="J36" s="53" t="s">
        <v>102</v>
      </c>
      <c r="K36" s="53" t="s">
        <v>62</v>
      </c>
      <c r="L36" s="53">
        <v>4</v>
      </c>
      <c r="M36" s="78">
        <v>106400</v>
      </c>
      <c r="N36" s="78">
        <v>106400</v>
      </c>
    </row>
    <row r="37" spans="1:74" s="9" customFormat="1" ht="24" customHeight="1" x14ac:dyDescent="0.2">
      <c r="A37" s="59" t="s">
        <v>176</v>
      </c>
      <c r="B37" s="58"/>
      <c r="C37" s="59" t="s">
        <v>177</v>
      </c>
      <c r="D37" s="65" t="s">
        <v>178</v>
      </c>
      <c r="E37" s="60">
        <v>41061</v>
      </c>
      <c r="F37" s="60">
        <v>41425</v>
      </c>
      <c r="G37" s="61" t="s">
        <v>179</v>
      </c>
      <c r="H37" s="62">
        <v>615400</v>
      </c>
      <c r="I37" s="61" t="s">
        <v>42</v>
      </c>
      <c r="J37" s="61" t="s">
        <v>102</v>
      </c>
      <c r="K37" s="61" t="s">
        <v>62</v>
      </c>
      <c r="L37" s="46">
        <v>2</v>
      </c>
      <c r="M37" s="79">
        <v>615400</v>
      </c>
      <c r="N37" s="79">
        <v>1250000</v>
      </c>
    </row>
    <row r="38" spans="1:74" s="9" customFormat="1" ht="24" customHeight="1" x14ac:dyDescent="0.2">
      <c r="A38" s="49" t="s">
        <v>58</v>
      </c>
      <c r="B38" s="49"/>
      <c r="C38" s="49" t="s">
        <v>217</v>
      </c>
      <c r="D38" s="63" t="s">
        <v>59</v>
      </c>
      <c r="E38" s="50">
        <v>41091</v>
      </c>
      <c r="F38" s="50">
        <v>41455</v>
      </c>
      <c r="G38" s="51" t="s">
        <v>60</v>
      </c>
      <c r="H38" s="52">
        <v>20000</v>
      </c>
      <c r="I38" s="53" t="s">
        <v>42</v>
      </c>
      <c r="J38" s="53" t="s">
        <v>61</v>
      </c>
      <c r="K38" s="53" t="s">
        <v>62</v>
      </c>
      <c r="L38" s="53">
        <v>2</v>
      </c>
      <c r="M38" s="78">
        <v>20000</v>
      </c>
      <c r="N38" s="78">
        <v>20000</v>
      </c>
    </row>
    <row r="39" spans="1:74" s="9" customFormat="1" ht="24" customHeight="1" x14ac:dyDescent="0.2">
      <c r="A39" s="130" t="s">
        <v>151</v>
      </c>
      <c r="B39" s="130" t="s">
        <v>152</v>
      </c>
      <c r="C39" s="130" t="s">
        <v>153</v>
      </c>
      <c r="D39" s="126" t="s">
        <v>154</v>
      </c>
      <c r="E39" s="127">
        <v>41091</v>
      </c>
      <c r="F39" s="127">
        <v>42185</v>
      </c>
      <c r="G39" s="128" t="s">
        <v>155</v>
      </c>
      <c r="H39" s="131">
        <v>1095713</v>
      </c>
      <c r="I39" s="123" t="s">
        <v>42</v>
      </c>
      <c r="J39" s="123" t="s">
        <v>156</v>
      </c>
      <c r="K39" s="123" t="s">
        <v>156</v>
      </c>
      <c r="L39" s="123">
        <v>4</v>
      </c>
      <c r="M39" s="131">
        <v>2191426</v>
      </c>
      <c r="N39" s="131">
        <v>2191426</v>
      </c>
    </row>
    <row r="40" spans="1:74" s="9" customFormat="1" ht="24" customHeight="1" x14ac:dyDescent="0.2">
      <c r="A40" s="55" t="s">
        <v>150</v>
      </c>
      <c r="B40" s="55"/>
      <c r="C40" s="55" t="s">
        <v>153</v>
      </c>
      <c r="D40" s="64" t="s">
        <v>154</v>
      </c>
      <c r="E40" s="56">
        <v>41091</v>
      </c>
      <c r="F40" s="56">
        <v>42185</v>
      </c>
      <c r="G40" s="47" t="s">
        <v>155</v>
      </c>
      <c r="H40" s="57">
        <v>1095713</v>
      </c>
      <c r="I40" s="46" t="s">
        <v>42</v>
      </c>
      <c r="J40" s="46" t="s">
        <v>156</v>
      </c>
      <c r="K40" s="46" t="s">
        <v>156</v>
      </c>
      <c r="L40" s="46">
        <v>4</v>
      </c>
      <c r="M40" s="57">
        <v>2191426</v>
      </c>
      <c r="N40" s="57">
        <v>2191426</v>
      </c>
    </row>
    <row r="41" spans="1:74" s="10" customFormat="1" ht="24" customHeight="1" x14ac:dyDescent="0.2">
      <c r="A41" s="49" t="s">
        <v>68</v>
      </c>
      <c r="B41" s="49"/>
      <c r="C41" s="49" t="s">
        <v>69</v>
      </c>
      <c r="D41" s="63" t="s">
        <v>70</v>
      </c>
      <c r="E41" s="50">
        <v>41122</v>
      </c>
      <c r="F41" s="50">
        <v>42855</v>
      </c>
      <c r="G41" s="51" t="s">
        <v>71</v>
      </c>
      <c r="H41" s="52">
        <v>25000</v>
      </c>
      <c r="I41" s="53" t="s">
        <v>42</v>
      </c>
      <c r="J41" s="53" t="s">
        <v>72</v>
      </c>
      <c r="K41" s="53" t="s">
        <v>52</v>
      </c>
      <c r="L41" s="53">
        <v>1</v>
      </c>
      <c r="M41" s="78">
        <v>25000</v>
      </c>
      <c r="N41" s="78">
        <v>25000</v>
      </c>
    </row>
    <row r="42" spans="1:74" s="6" customFormat="1" ht="41.25" customHeight="1" x14ac:dyDescent="0.2">
      <c r="A42" s="49" t="s">
        <v>88</v>
      </c>
      <c r="B42" s="49"/>
      <c r="C42" s="49" t="s">
        <v>89</v>
      </c>
      <c r="D42" s="63" t="s">
        <v>90</v>
      </c>
      <c r="E42" s="50">
        <v>41075</v>
      </c>
      <c r="F42" s="50">
        <v>41790</v>
      </c>
      <c r="G42" s="51" t="s">
        <v>91</v>
      </c>
      <c r="H42" s="52">
        <v>14040</v>
      </c>
      <c r="I42" s="53" t="s">
        <v>42</v>
      </c>
      <c r="J42" s="53" t="s">
        <v>72</v>
      </c>
      <c r="K42" s="53" t="s">
        <v>52</v>
      </c>
      <c r="L42" s="53">
        <v>1</v>
      </c>
      <c r="M42" s="78">
        <v>14040</v>
      </c>
      <c r="N42" s="78">
        <v>14040</v>
      </c>
    </row>
    <row r="43" spans="1:74" ht="24" customHeight="1" x14ac:dyDescent="0.2">
      <c r="A43" s="125" t="s">
        <v>92</v>
      </c>
      <c r="B43" s="125"/>
      <c r="C43" s="125" t="s">
        <v>93</v>
      </c>
      <c r="D43" s="126" t="s">
        <v>94</v>
      </c>
      <c r="E43" s="127">
        <v>41000</v>
      </c>
      <c r="F43" s="127">
        <v>41639</v>
      </c>
      <c r="G43" s="128" t="s">
        <v>95</v>
      </c>
      <c r="H43" s="129">
        <v>4000</v>
      </c>
      <c r="I43" s="123" t="s">
        <v>42</v>
      </c>
      <c r="J43" s="123" t="s">
        <v>72</v>
      </c>
      <c r="K43" s="123" t="s">
        <v>52</v>
      </c>
      <c r="L43" s="123">
        <v>4</v>
      </c>
      <c r="M43" s="124">
        <v>4000</v>
      </c>
      <c r="N43" s="124">
        <v>4000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24" customHeight="1" x14ac:dyDescent="0.2">
      <c r="A44" s="49" t="s">
        <v>63</v>
      </c>
      <c r="B44" s="49"/>
      <c r="C44" s="49" t="s">
        <v>64</v>
      </c>
      <c r="D44" s="63" t="s">
        <v>65</v>
      </c>
      <c r="E44" s="50">
        <v>41091</v>
      </c>
      <c r="F44" s="50">
        <v>41547</v>
      </c>
      <c r="G44" s="51" t="s">
        <v>66</v>
      </c>
      <c r="H44" s="52">
        <v>7000</v>
      </c>
      <c r="I44" s="53" t="s">
        <v>36</v>
      </c>
      <c r="J44" s="53" t="s">
        <v>67</v>
      </c>
      <c r="K44" s="53" t="s">
        <v>52</v>
      </c>
      <c r="L44" s="53">
        <v>4</v>
      </c>
      <c r="M44" s="78">
        <v>35709</v>
      </c>
      <c r="N44" s="78">
        <v>35709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24" customHeight="1" x14ac:dyDescent="0.2">
      <c r="A45" s="49" t="s">
        <v>47</v>
      </c>
      <c r="B45" s="49"/>
      <c r="C45" s="49" t="s">
        <v>48</v>
      </c>
      <c r="D45" s="63" t="s">
        <v>49</v>
      </c>
      <c r="E45" s="50">
        <v>40909</v>
      </c>
      <c r="F45" s="50">
        <v>41274</v>
      </c>
      <c r="G45" s="51" t="s">
        <v>50</v>
      </c>
      <c r="H45" s="52">
        <v>50000</v>
      </c>
      <c r="I45" s="53" t="s">
        <v>42</v>
      </c>
      <c r="J45" s="53" t="s">
        <v>51</v>
      </c>
      <c r="K45" s="53" t="s">
        <v>52</v>
      </c>
      <c r="L45" s="53">
        <v>4</v>
      </c>
      <c r="M45" s="78">
        <v>50000</v>
      </c>
      <c r="N45" s="78">
        <v>50000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24" customHeight="1" x14ac:dyDescent="0.2">
      <c r="A46" s="49" t="s">
        <v>53</v>
      </c>
      <c r="B46" s="49"/>
      <c r="C46" s="49" t="s">
        <v>54</v>
      </c>
      <c r="D46" s="63" t="s">
        <v>55</v>
      </c>
      <c r="E46" s="50">
        <v>40909</v>
      </c>
      <c r="F46" s="50">
        <v>41455</v>
      </c>
      <c r="G46" s="51" t="s">
        <v>56</v>
      </c>
      <c r="H46" s="52">
        <v>108500</v>
      </c>
      <c r="I46" s="53" t="s">
        <v>42</v>
      </c>
      <c r="J46" s="53" t="s">
        <v>57</v>
      </c>
      <c r="K46" s="53" t="s">
        <v>52</v>
      </c>
      <c r="L46" s="53">
        <v>4</v>
      </c>
      <c r="M46" s="78">
        <v>108500</v>
      </c>
      <c r="N46" s="78">
        <v>325500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24" customHeight="1" x14ac:dyDescent="0.2">
      <c r="A47" s="117" t="s">
        <v>180</v>
      </c>
      <c r="B47" s="118"/>
      <c r="C47" s="117" t="s">
        <v>181</v>
      </c>
      <c r="D47" s="119" t="s">
        <v>182</v>
      </c>
      <c r="E47" s="120">
        <v>41046</v>
      </c>
      <c r="F47" s="120">
        <v>42643</v>
      </c>
      <c r="G47" s="121" t="s">
        <v>183</v>
      </c>
      <c r="H47" s="122">
        <v>60119</v>
      </c>
      <c r="I47" s="121" t="s">
        <v>36</v>
      </c>
      <c r="J47" s="121" t="s">
        <v>85</v>
      </c>
      <c r="K47" s="121" t="s">
        <v>52</v>
      </c>
      <c r="L47" s="123">
        <v>1</v>
      </c>
      <c r="M47" s="124">
        <v>145118</v>
      </c>
      <c r="N47" s="124">
        <v>145118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39" customHeight="1" x14ac:dyDescent="0.2">
      <c r="A48" s="49" t="s">
        <v>86</v>
      </c>
      <c r="B48" s="49"/>
      <c r="C48" s="49" t="s">
        <v>111</v>
      </c>
      <c r="D48" s="63" t="s">
        <v>112</v>
      </c>
      <c r="E48" s="50">
        <v>41061</v>
      </c>
      <c r="F48" s="50">
        <v>41882</v>
      </c>
      <c r="G48" s="51" t="s">
        <v>113</v>
      </c>
      <c r="H48" s="52">
        <v>142284</v>
      </c>
      <c r="I48" s="53" t="s">
        <v>42</v>
      </c>
      <c r="J48" s="53" t="s">
        <v>85</v>
      </c>
      <c r="K48" s="53" t="s">
        <v>52</v>
      </c>
      <c r="L48" s="53">
        <v>1</v>
      </c>
      <c r="M48" s="78">
        <v>142284</v>
      </c>
      <c r="N48" s="78">
        <v>142284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42" customHeight="1" x14ac:dyDescent="0.2">
      <c r="A49" s="49" t="s">
        <v>86</v>
      </c>
      <c r="B49" s="49" t="s">
        <v>87</v>
      </c>
      <c r="C49" s="49" t="s">
        <v>82</v>
      </c>
      <c r="D49" s="63" t="s">
        <v>83</v>
      </c>
      <c r="E49" s="50">
        <v>41095</v>
      </c>
      <c r="F49" s="50">
        <v>41455</v>
      </c>
      <c r="G49" s="51" t="s">
        <v>84</v>
      </c>
      <c r="H49" s="52">
        <v>99128</v>
      </c>
      <c r="I49" s="53" t="s">
        <v>42</v>
      </c>
      <c r="J49" s="53" t="s">
        <v>85</v>
      </c>
      <c r="K49" s="53" t="s">
        <v>52</v>
      </c>
      <c r="L49" s="53">
        <v>3</v>
      </c>
      <c r="M49" s="78">
        <v>198257</v>
      </c>
      <c r="N49" s="78">
        <v>198257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24" customHeight="1" x14ac:dyDescent="0.2">
      <c r="A50" s="49" t="s">
        <v>86</v>
      </c>
      <c r="B50" s="49"/>
      <c r="C50" s="49" t="s">
        <v>218</v>
      </c>
      <c r="D50" s="63" t="s">
        <v>124</v>
      </c>
      <c r="E50" s="50">
        <v>39934</v>
      </c>
      <c r="F50" s="50">
        <v>41485</v>
      </c>
      <c r="G50" s="51" t="s">
        <v>125</v>
      </c>
      <c r="H50" s="52">
        <v>65000</v>
      </c>
      <c r="I50" s="53" t="s">
        <v>36</v>
      </c>
      <c r="J50" s="53" t="s">
        <v>85</v>
      </c>
      <c r="K50" s="53" t="s">
        <v>52</v>
      </c>
      <c r="L50" s="53">
        <v>3</v>
      </c>
      <c r="M50" s="78">
        <v>255000</v>
      </c>
      <c r="N50" s="78">
        <v>255000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24" customHeight="1" x14ac:dyDescent="0.2">
      <c r="A51" s="130" t="s">
        <v>86</v>
      </c>
      <c r="B51" s="130"/>
      <c r="C51" s="130" t="s">
        <v>82</v>
      </c>
      <c r="D51" s="126" t="s">
        <v>160</v>
      </c>
      <c r="E51" s="127">
        <v>41091</v>
      </c>
      <c r="F51" s="127">
        <v>41455</v>
      </c>
      <c r="G51" s="128" t="s">
        <v>161</v>
      </c>
      <c r="H51" s="131">
        <v>16313</v>
      </c>
      <c r="I51" s="123" t="s">
        <v>42</v>
      </c>
      <c r="J51" s="123" t="s">
        <v>85</v>
      </c>
      <c r="K51" s="123" t="s">
        <v>52</v>
      </c>
      <c r="L51" s="123">
        <v>3</v>
      </c>
      <c r="M51" s="124">
        <v>16313</v>
      </c>
      <c r="N51" s="124">
        <v>16313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20" customFormat="1" ht="24" customHeight="1" x14ac:dyDescent="0.2">
      <c r="A52" s="55" t="s">
        <v>86</v>
      </c>
      <c r="B52" s="55"/>
      <c r="C52" s="55" t="s">
        <v>82</v>
      </c>
      <c r="D52" s="64" t="s">
        <v>162</v>
      </c>
      <c r="E52" s="56">
        <v>41091</v>
      </c>
      <c r="F52" s="56">
        <v>41455</v>
      </c>
      <c r="G52" s="47" t="s">
        <v>163</v>
      </c>
      <c r="H52" s="57">
        <v>79091</v>
      </c>
      <c r="I52" s="46" t="s">
        <v>42</v>
      </c>
      <c r="J52" s="46" t="s">
        <v>85</v>
      </c>
      <c r="K52" s="46" t="s">
        <v>52</v>
      </c>
      <c r="L52" s="46">
        <v>3</v>
      </c>
      <c r="M52" s="79">
        <v>79091</v>
      </c>
      <c r="N52" s="79">
        <v>79091</v>
      </c>
    </row>
    <row r="53" spans="1:74" s="20" customFormat="1" ht="24" customHeight="1" x14ac:dyDescent="0.2">
      <c r="A53" s="55" t="s">
        <v>86</v>
      </c>
      <c r="B53" s="55"/>
      <c r="C53" s="55" t="s">
        <v>82</v>
      </c>
      <c r="D53" s="64" t="s">
        <v>164</v>
      </c>
      <c r="E53" s="56">
        <v>41091</v>
      </c>
      <c r="F53" s="56">
        <v>41455</v>
      </c>
      <c r="G53" s="47" t="s">
        <v>165</v>
      </c>
      <c r="H53" s="57">
        <v>38709</v>
      </c>
      <c r="I53" s="46" t="s">
        <v>42</v>
      </c>
      <c r="J53" s="46" t="s">
        <v>85</v>
      </c>
      <c r="K53" s="46" t="s">
        <v>52</v>
      </c>
      <c r="L53" s="46">
        <v>3</v>
      </c>
      <c r="M53" s="57">
        <v>38709</v>
      </c>
      <c r="N53" s="57">
        <v>38709</v>
      </c>
    </row>
    <row r="54" spans="1:74" s="20" customFormat="1" ht="41.25" customHeight="1" x14ac:dyDescent="0.2">
      <c r="A54" s="49" t="s">
        <v>81</v>
      </c>
      <c r="B54" s="49"/>
      <c r="C54" s="49" t="s">
        <v>82</v>
      </c>
      <c r="D54" s="63" t="s">
        <v>83</v>
      </c>
      <c r="E54" s="50">
        <v>41095</v>
      </c>
      <c r="F54" s="50">
        <v>41455</v>
      </c>
      <c r="G54" s="51" t="s">
        <v>84</v>
      </c>
      <c r="H54" s="52">
        <v>99129</v>
      </c>
      <c r="I54" s="53" t="s">
        <v>42</v>
      </c>
      <c r="J54" s="53" t="s">
        <v>85</v>
      </c>
      <c r="K54" s="53" t="s">
        <v>52</v>
      </c>
      <c r="L54" s="53">
        <v>3</v>
      </c>
      <c r="M54" s="78">
        <v>198257</v>
      </c>
      <c r="N54" s="78">
        <v>198257</v>
      </c>
    </row>
    <row r="55" spans="1:74" s="20" customFormat="1" ht="24" customHeight="1" x14ac:dyDescent="0.2">
      <c r="A55" s="117" t="s">
        <v>105</v>
      </c>
      <c r="B55" s="118"/>
      <c r="C55" s="117" t="s">
        <v>204</v>
      </c>
      <c r="D55" s="119" t="s">
        <v>205</v>
      </c>
      <c r="E55" s="120">
        <v>41000</v>
      </c>
      <c r="F55" s="120">
        <v>41364</v>
      </c>
      <c r="G55" s="121" t="s">
        <v>206</v>
      </c>
      <c r="H55" s="122">
        <v>24369</v>
      </c>
      <c r="I55" s="121" t="s">
        <v>42</v>
      </c>
      <c r="J55" s="121" t="s">
        <v>110</v>
      </c>
      <c r="K55" s="121" t="s">
        <v>44</v>
      </c>
      <c r="L55" s="123">
        <v>2</v>
      </c>
      <c r="M55" s="124">
        <v>24369</v>
      </c>
      <c r="N55" s="124">
        <v>49338</v>
      </c>
    </row>
    <row r="56" spans="1:74" s="20" customFormat="1" ht="24" customHeight="1" x14ac:dyDescent="0.2">
      <c r="A56" s="49" t="s">
        <v>105</v>
      </c>
      <c r="B56" s="49"/>
      <c r="C56" s="49" t="s">
        <v>106</v>
      </c>
      <c r="D56" s="63" t="s">
        <v>107</v>
      </c>
      <c r="E56" s="50">
        <v>38119</v>
      </c>
      <c r="F56" s="50" t="s">
        <v>108</v>
      </c>
      <c r="G56" s="51" t="s">
        <v>109</v>
      </c>
      <c r="H56" s="52">
        <v>50000</v>
      </c>
      <c r="I56" s="53" t="s">
        <v>36</v>
      </c>
      <c r="J56" s="53" t="s">
        <v>110</v>
      </c>
      <c r="K56" s="53" t="s">
        <v>44</v>
      </c>
      <c r="L56" s="53">
        <v>4</v>
      </c>
      <c r="M56" s="78">
        <v>642490</v>
      </c>
      <c r="N56" s="78">
        <v>642490</v>
      </c>
    </row>
    <row r="57" spans="1:74" ht="24" customHeight="1" x14ac:dyDescent="0.2">
      <c r="A57" s="48" t="s">
        <v>39</v>
      </c>
      <c r="B57" s="49"/>
      <c r="C57" s="49" t="s">
        <v>219</v>
      </c>
      <c r="D57" s="63" t="s">
        <v>40</v>
      </c>
      <c r="E57" s="50">
        <v>40817</v>
      </c>
      <c r="F57" s="50">
        <v>41333</v>
      </c>
      <c r="G57" s="51" t="s">
        <v>41</v>
      </c>
      <c r="H57" s="52">
        <v>30000</v>
      </c>
      <c r="I57" s="53" t="s">
        <v>42</v>
      </c>
      <c r="J57" s="53" t="s">
        <v>43</v>
      </c>
      <c r="K57" s="53" t="s">
        <v>44</v>
      </c>
      <c r="L57" s="53">
        <v>2</v>
      </c>
      <c r="M57" s="78">
        <v>60000</v>
      </c>
      <c r="N57" s="78">
        <v>60000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6" customFormat="1" ht="24" customHeight="1" x14ac:dyDescent="0.2">
      <c r="A58" s="49" t="s">
        <v>78</v>
      </c>
      <c r="B58" s="49"/>
      <c r="C58" s="49" t="s">
        <v>220</v>
      </c>
      <c r="D58" s="63" t="s">
        <v>79</v>
      </c>
      <c r="E58" s="50">
        <v>40360</v>
      </c>
      <c r="F58" s="50">
        <v>41425</v>
      </c>
      <c r="G58" s="51" t="s">
        <v>80</v>
      </c>
      <c r="H58" s="52">
        <v>64600</v>
      </c>
      <c r="I58" s="53" t="s">
        <v>36</v>
      </c>
      <c r="J58" s="53" t="s">
        <v>43</v>
      </c>
      <c r="K58" s="53" t="s">
        <v>44</v>
      </c>
      <c r="L58" s="53">
        <v>2</v>
      </c>
      <c r="M58" s="78">
        <v>172766</v>
      </c>
      <c r="N58" s="78">
        <v>172766</v>
      </c>
    </row>
    <row r="59" spans="1:74" s="6" customFormat="1" ht="24" customHeight="1" x14ac:dyDescent="0.2">
      <c r="A59" s="125" t="s">
        <v>45</v>
      </c>
      <c r="B59" s="125" t="s">
        <v>46</v>
      </c>
      <c r="C59" s="125" t="s">
        <v>219</v>
      </c>
      <c r="D59" s="126" t="s">
        <v>40</v>
      </c>
      <c r="E59" s="127">
        <v>40817</v>
      </c>
      <c r="F59" s="127">
        <v>41333</v>
      </c>
      <c r="G59" s="128" t="s">
        <v>41</v>
      </c>
      <c r="H59" s="129">
        <v>30000</v>
      </c>
      <c r="I59" s="123" t="s">
        <v>42</v>
      </c>
      <c r="J59" s="123" t="s">
        <v>43</v>
      </c>
      <c r="K59" s="123" t="s">
        <v>44</v>
      </c>
      <c r="L59" s="123">
        <v>2</v>
      </c>
      <c r="M59" s="124">
        <v>60000</v>
      </c>
      <c r="N59" s="124">
        <v>60000</v>
      </c>
    </row>
    <row r="60" spans="1:74" s="6" customFormat="1" ht="24" customHeight="1" x14ac:dyDescent="0.2">
      <c r="A60" s="48" t="s">
        <v>139</v>
      </c>
      <c r="B60" s="48"/>
      <c r="C60" s="48" t="s">
        <v>221</v>
      </c>
      <c r="D60" s="63" t="s">
        <v>140</v>
      </c>
      <c r="E60" s="50">
        <v>40664</v>
      </c>
      <c r="F60" s="50">
        <v>41029</v>
      </c>
      <c r="G60" s="51" t="s">
        <v>141</v>
      </c>
      <c r="H60" s="54">
        <v>23544</v>
      </c>
      <c r="I60" s="53" t="s">
        <v>36</v>
      </c>
      <c r="J60" s="53" t="s">
        <v>142</v>
      </c>
      <c r="K60" s="53" t="s">
        <v>44</v>
      </c>
      <c r="L60" s="53">
        <v>2</v>
      </c>
      <c r="M60" s="78">
        <v>45008</v>
      </c>
      <c r="N60" s="78">
        <v>67000</v>
      </c>
    </row>
    <row r="61" spans="1:74" s="6" customFormat="1" ht="36" customHeight="1" x14ac:dyDescent="0.2">
      <c r="A61" s="59" t="s">
        <v>196</v>
      </c>
      <c r="B61" s="58" t="s">
        <v>198</v>
      </c>
      <c r="C61" s="59" t="s">
        <v>89</v>
      </c>
      <c r="D61" s="65" t="s">
        <v>192</v>
      </c>
      <c r="E61" s="60">
        <v>41122</v>
      </c>
      <c r="F61" s="60">
        <v>42582</v>
      </c>
      <c r="G61" s="61" t="s">
        <v>193</v>
      </c>
      <c r="H61" s="62">
        <v>400000</v>
      </c>
      <c r="I61" s="61" t="s">
        <v>42</v>
      </c>
      <c r="J61" s="61" t="s">
        <v>213</v>
      </c>
      <c r="K61" s="61" t="s">
        <v>44</v>
      </c>
      <c r="L61" s="46">
        <v>1</v>
      </c>
      <c r="M61" s="79">
        <v>2000000</v>
      </c>
      <c r="N61" s="79">
        <v>2000000</v>
      </c>
    </row>
    <row r="62" spans="1:74" s="6" customFormat="1" ht="24" customHeight="1" x14ac:dyDescent="0.2">
      <c r="A62" s="49" t="s">
        <v>120</v>
      </c>
      <c r="B62" s="49"/>
      <c r="C62" s="49" t="s">
        <v>222</v>
      </c>
      <c r="D62" s="63" t="s">
        <v>121</v>
      </c>
      <c r="E62" s="50">
        <v>40787</v>
      </c>
      <c r="F62" s="50">
        <v>41152</v>
      </c>
      <c r="G62" s="51" t="s">
        <v>122</v>
      </c>
      <c r="H62" s="52">
        <v>25727</v>
      </c>
      <c r="I62" s="53" t="s">
        <v>42</v>
      </c>
      <c r="J62" s="53" t="s">
        <v>123</v>
      </c>
      <c r="K62" s="53" t="s">
        <v>44</v>
      </c>
      <c r="L62" s="53">
        <v>2</v>
      </c>
      <c r="M62" s="78">
        <v>25727</v>
      </c>
      <c r="N62" s="78">
        <v>79402</v>
      </c>
    </row>
    <row r="63" spans="1:74" s="6" customFormat="1" ht="24" customHeight="1" x14ac:dyDescent="0.2">
      <c r="A63" s="130" t="s">
        <v>157</v>
      </c>
      <c r="B63" s="130"/>
      <c r="C63" s="125" t="s">
        <v>222</v>
      </c>
      <c r="D63" s="126" t="s">
        <v>158</v>
      </c>
      <c r="E63" s="127">
        <v>41030</v>
      </c>
      <c r="F63" s="127">
        <v>41121</v>
      </c>
      <c r="G63" s="128" t="s">
        <v>159</v>
      </c>
      <c r="H63" s="131">
        <v>756</v>
      </c>
      <c r="I63" s="123" t="s">
        <v>42</v>
      </c>
      <c r="J63" s="123" t="s">
        <v>117</v>
      </c>
      <c r="K63" s="123" t="s">
        <v>44</v>
      </c>
      <c r="L63" s="123">
        <v>2</v>
      </c>
      <c r="M63" s="124">
        <v>756</v>
      </c>
      <c r="N63" s="124">
        <v>756</v>
      </c>
    </row>
    <row r="64" spans="1:74" s="6" customFormat="1" ht="24" customHeight="1" x14ac:dyDescent="0.2">
      <c r="A64" s="49" t="s">
        <v>114</v>
      </c>
      <c r="B64" s="49"/>
      <c r="C64" s="49" t="s">
        <v>89</v>
      </c>
      <c r="D64" s="63" t="s">
        <v>115</v>
      </c>
      <c r="E64" s="50">
        <v>41092</v>
      </c>
      <c r="F64" s="50">
        <v>41517</v>
      </c>
      <c r="G64" s="51" t="s">
        <v>116</v>
      </c>
      <c r="H64" s="52">
        <v>60000</v>
      </c>
      <c r="I64" s="53" t="s">
        <v>36</v>
      </c>
      <c r="J64" s="53" t="s">
        <v>117</v>
      </c>
      <c r="K64" s="53" t="s">
        <v>44</v>
      </c>
      <c r="L64" s="53">
        <v>1</v>
      </c>
      <c r="M64" s="78">
        <v>280000</v>
      </c>
      <c r="N64" s="78">
        <v>280000</v>
      </c>
    </row>
    <row r="65" spans="1:74" s="6" customFormat="1" ht="24" customHeight="1" x14ac:dyDescent="0.2">
      <c r="A65" s="48" t="s">
        <v>143</v>
      </c>
      <c r="B65" s="48"/>
      <c r="C65" s="49" t="s">
        <v>222</v>
      </c>
      <c r="D65" s="63" t="s">
        <v>144</v>
      </c>
      <c r="E65" s="50">
        <v>41030</v>
      </c>
      <c r="F65" s="50">
        <v>41152</v>
      </c>
      <c r="G65" s="51" t="s">
        <v>145</v>
      </c>
      <c r="H65" s="54">
        <v>756</v>
      </c>
      <c r="I65" s="53" t="s">
        <v>42</v>
      </c>
      <c r="J65" s="53" t="s">
        <v>117</v>
      </c>
      <c r="K65" s="53" t="s">
        <v>44</v>
      </c>
      <c r="L65" s="53">
        <v>2</v>
      </c>
      <c r="M65" s="78">
        <v>756</v>
      </c>
      <c r="N65" s="78">
        <v>756</v>
      </c>
    </row>
    <row r="66" spans="1:74" s="6" customFormat="1" ht="24" customHeight="1" x14ac:dyDescent="0.2">
      <c r="A66" s="49" t="s">
        <v>118</v>
      </c>
      <c r="B66" s="49" t="s">
        <v>119</v>
      </c>
      <c r="C66" s="49" t="s">
        <v>89</v>
      </c>
      <c r="D66" s="63" t="s">
        <v>115</v>
      </c>
      <c r="E66" s="50">
        <v>41092</v>
      </c>
      <c r="F66" s="50">
        <v>41517</v>
      </c>
      <c r="G66" s="51" t="s">
        <v>116</v>
      </c>
      <c r="H66" s="52">
        <v>60000</v>
      </c>
      <c r="I66" s="53" t="s">
        <v>36</v>
      </c>
      <c r="J66" s="53" t="s">
        <v>117</v>
      </c>
      <c r="K66" s="53" t="s">
        <v>44</v>
      </c>
      <c r="L66" s="53">
        <v>1</v>
      </c>
      <c r="M66" s="78">
        <v>280000</v>
      </c>
      <c r="N66" s="78">
        <v>280000</v>
      </c>
    </row>
    <row r="67" spans="1:74" s="6" customFormat="1" ht="12.75" customHeight="1" x14ac:dyDescent="0.2">
      <c r="A67" s="22"/>
      <c r="B67" s="23"/>
      <c r="C67" s="22"/>
      <c r="D67" s="22"/>
      <c r="E67" s="17"/>
      <c r="F67" s="17"/>
      <c r="G67" s="18"/>
      <c r="H67" s="24"/>
      <c r="I67" s="18"/>
      <c r="J67" s="22"/>
      <c r="K67" s="22"/>
      <c r="L67" s="5"/>
    </row>
    <row r="68" spans="1:74" s="6" customFormat="1" ht="12.75" customHeight="1" x14ac:dyDescent="0.2">
      <c r="A68" s="73" t="s">
        <v>23</v>
      </c>
      <c r="B68" s="74"/>
      <c r="C68" s="73"/>
      <c r="D68" s="73"/>
      <c r="E68" s="17"/>
      <c r="F68" s="17"/>
      <c r="G68" s="18"/>
      <c r="H68" s="24"/>
      <c r="I68" s="18"/>
      <c r="J68" s="22"/>
      <c r="K68" s="22"/>
      <c r="L68" s="5"/>
    </row>
    <row r="69" spans="1:74" s="6" customFormat="1" ht="6" customHeight="1" x14ac:dyDescent="0.2">
      <c r="A69" s="73"/>
      <c r="B69" s="74"/>
      <c r="C69" s="73"/>
      <c r="D69" s="73"/>
      <c r="E69" s="17"/>
      <c r="F69" s="17"/>
      <c r="G69" s="18"/>
      <c r="H69" s="24"/>
      <c r="I69" s="18"/>
      <c r="J69" s="22"/>
      <c r="K69" s="22"/>
      <c r="L69" s="5"/>
    </row>
    <row r="70" spans="1:74" s="6" customFormat="1" ht="12.75" customHeight="1" x14ac:dyDescent="0.2">
      <c r="A70" s="73" t="s">
        <v>27</v>
      </c>
      <c r="B70" s="74"/>
      <c r="C70" s="73"/>
      <c r="D70" s="73"/>
      <c r="E70" s="17"/>
      <c r="F70" s="17"/>
      <c r="G70" s="18"/>
      <c r="H70" s="24"/>
      <c r="I70" s="18"/>
      <c r="J70" s="22"/>
      <c r="K70" s="22"/>
      <c r="L70" s="5"/>
    </row>
    <row r="71" spans="1:74" ht="5.25" customHeight="1" x14ac:dyDescent="0.2">
      <c r="A71" s="73"/>
      <c r="B71" s="74"/>
      <c r="C71" s="73"/>
      <c r="D71" s="73"/>
      <c r="E71" s="17"/>
      <c r="F71" s="17"/>
      <c r="G71" s="18"/>
      <c r="H71" s="24"/>
      <c r="I71" s="18"/>
      <c r="J71" s="22"/>
      <c r="K71" s="2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73" t="s">
        <v>17</v>
      </c>
      <c r="B72" s="74"/>
      <c r="C72" s="73" t="s">
        <v>18</v>
      </c>
      <c r="D72" s="73"/>
      <c r="E72" s="17"/>
      <c r="F72" s="17"/>
      <c r="G72" s="18"/>
      <c r="H72" s="24"/>
      <c r="I72" s="18"/>
      <c r="J72" s="22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73"/>
      <c r="B73" s="74"/>
      <c r="C73" s="73" t="s">
        <v>19</v>
      </c>
      <c r="D73" s="73"/>
      <c r="E73" s="17"/>
      <c r="F73" s="17"/>
      <c r="G73" s="18"/>
      <c r="H73" s="24"/>
      <c r="I73" s="18"/>
      <c r="J73" s="22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73"/>
      <c r="B74" s="74"/>
      <c r="C74" s="73" t="s">
        <v>20</v>
      </c>
      <c r="D74" s="73"/>
      <c r="E74" s="17"/>
      <c r="F74" s="17"/>
      <c r="G74" s="18"/>
      <c r="H74" s="24"/>
      <c r="I74" s="18"/>
      <c r="J74" s="22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73"/>
      <c r="B75" s="74"/>
      <c r="C75" s="73" t="s">
        <v>21</v>
      </c>
      <c r="D75" s="73"/>
      <c r="E75" s="17"/>
      <c r="F75" s="17"/>
      <c r="G75" s="18"/>
      <c r="H75" s="24"/>
      <c r="I75" s="18"/>
      <c r="J75" s="22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5.25" customHeight="1" x14ac:dyDescent="0.2">
      <c r="A76" s="73"/>
      <c r="B76" s="74"/>
      <c r="C76" s="73"/>
      <c r="D76" s="73"/>
      <c r="E76" s="17"/>
      <c r="F76" s="17"/>
      <c r="G76" s="18"/>
      <c r="H76" s="24"/>
      <c r="I76" s="18"/>
      <c r="J76" s="22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73" t="s">
        <v>24</v>
      </c>
      <c r="B77" s="74"/>
      <c r="C77" s="73"/>
      <c r="D77" s="73"/>
      <c r="E77" s="17"/>
      <c r="F77" s="17"/>
      <c r="G77" s="18"/>
      <c r="H77" s="24"/>
      <c r="I77" s="18"/>
      <c r="J77" s="22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5.25" customHeight="1" x14ac:dyDescent="0.2">
      <c r="A78" s="75"/>
      <c r="B78" s="75"/>
      <c r="C78" s="75"/>
      <c r="D78" s="75"/>
      <c r="E78" s="25"/>
      <c r="F78" s="25"/>
      <c r="G78" s="25"/>
      <c r="H78" s="25"/>
      <c r="I78" s="25"/>
      <c r="J78" s="25"/>
      <c r="K78" s="2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76" t="s">
        <v>26</v>
      </c>
      <c r="B79" s="76"/>
      <c r="C79" s="76"/>
      <c r="D79" s="77"/>
      <c r="E79" s="19"/>
      <c r="F79" s="19"/>
      <c r="G79" s="19"/>
      <c r="H79" s="26"/>
      <c r="I79" s="19"/>
      <c r="J79" s="21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71"/>
      <c r="B80" s="71"/>
      <c r="C80" s="71"/>
      <c r="D80" s="71"/>
      <c r="E80" s="19"/>
      <c r="F80" s="19"/>
      <c r="G80" s="19"/>
      <c r="H80" s="26"/>
      <c r="I80" s="19"/>
      <c r="J80" s="21"/>
      <c r="K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72"/>
      <c r="B81" s="72"/>
      <c r="C81" s="72"/>
      <c r="D81" s="72"/>
      <c r="E81" s="19"/>
      <c r="F81" s="19"/>
      <c r="G81" s="19"/>
      <c r="H81" s="27"/>
      <c r="I81" s="19"/>
      <c r="J81" s="19"/>
      <c r="K81" s="1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19"/>
      <c r="B82" s="19"/>
      <c r="C82" s="19"/>
      <c r="D82" s="19"/>
      <c r="E82" s="19"/>
      <c r="F82" s="19"/>
      <c r="G82" s="19"/>
      <c r="H82" s="27"/>
      <c r="I82" s="19"/>
      <c r="J82" s="19"/>
      <c r="K82" s="1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19"/>
      <c r="B83" s="19"/>
      <c r="C83" s="19"/>
      <c r="D83" s="19"/>
      <c r="E83" s="19"/>
      <c r="F83" s="19"/>
      <c r="G83" s="19"/>
      <c r="H83" s="27"/>
      <c r="I83" s="19"/>
      <c r="J83" s="19"/>
      <c r="K83" s="1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12"/>
      <c r="B84" s="12"/>
      <c r="C84" s="12"/>
      <c r="D84" s="12"/>
      <c r="E84" s="28"/>
      <c r="F84" s="28"/>
      <c r="G84" s="14"/>
      <c r="H84" s="13"/>
      <c r="I84" s="14"/>
      <c r="J84" s="12"/>
      <c r="K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12"/>
      <c r="B85" s="12"/>
      <c r="C85" s="12"/>
      <c r="D85" s="12"/>
      <c r="E85" s="28"/>
      <c r="F85" s="28"/>
      <c r="G85" s="14"/>
      <c r="H85" s="13"/>
      <c r="I85" s="14"/>
      <c r="J85" s="12"/>
      <c r="K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12"/>
      <c r="B86" s="12"/>
      <c r="C86" s="12"/>
      <c r="D86" s="12"/>
      <c r="E86" s="28"/>
      <c r="F86" s="28"/>
      <c r="G86" s="14"/>
      <c r="H86" s="13"/>
      <c r="I86" s="14"/>
      <c r="J86" s="12"/>
      <c r="K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12"/>
      <c r="B87" s="12"/>
      <c r="C87" s="12"/>
      <c r="D87" s="12"/>
      <c r="E87" s="28"/>
      <c r="F87" s="28"/>
      <c r="G87" s="14"/>
      <c r="H87" s="13"/>
      <c r="I87" s="14"/>
      <c r="J87" s="12"/>
      <c r="K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12"/>
      <c r="B88" s="12"/>
      <c r="C88" s="12"/>
      <c r="D88" s="12"/>
      <c r="E88" s="28"/>
      <c r="F88" s="28"/>
      <c r="G88" s="14"/>
      <c r="H88" s="13"/>
      <c r="I88" s="14"/>
      <c r="J88" s="12"/>
      <c r="K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12"/>
      <c r="B89" s="12"/>
      <c r="C89" s="12"/>
      <c r="D89" s="12"/>
      <c r="E89" s="28"/>
      <c r="F89" s="28"/>
      <c r="G89" s="14"/>
      <c r="H89" s="13"/>
      <c r="I89" s="14"/>
      <c r="J89" s="12"/>
      <c r="K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12"/>
      <c r="B90" s="12"/>
      <c r="C90" s="12"/>
      <c r="D90" s="12"/>
      <c r="E90" s="28"/>
      <c r="F90" s="28"/>
      <c r="G90" s="14"/>
      <c r="H90" s="13"/>
      <c r="I90" s="14"/>
      <c r="J90" s="12"/>
      <c r="K90" s="1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12"/>
      <c r="B91" s="12"/>
      <c r="C91" s="12"/>
      <c r="D91" s="12"/>
      <c r="E91" s="28"/>
      <c r="F91" s="28"/>
      <c r="G91" s="14"/>
      <c r="H91" s="13"/>
      <c r="I91" s="14"/>
      <c r="J91" s="12"/>
      <c r="K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1"/>
      <c r="E92" s="15"/>
      <c r="F92" s="15"/>
      <c r="G92" s="19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21"/>
      <c r="B93" s="21"/>
      <c r="C93" s="21"/>
      <c r="D93" s="21"/>
      <c r="E93" s="15"/>
      <c r="F93" s="15"/>
      <c r="G93" s="19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21"/>
      <c r="B96" s="21"/>
      <c r="C96" s="21"/>
      <c r="D96" s="21"/>
      <c r="E96" s="15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 x14ac:dyDescent="0.2">
      <c r="A97" s="21"/>
      <c r="B97" s="21"/>
      <c r="C97" s="21"/>
      <c r="D97" s="21"/>
      <c r="E97" s="15"/>
      <c r="F97" s="15"/>
      <c r="G97" s="16"/>
      <c r="H97" s="26"/>
      <c r="I97" s="19"/>
      <c r="J97" s="21"/>
      <c r="K97" s="2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 x14ac:dyDescent="0.2">
      <c r="A98" s="21"/>
      <c r="B98" s="21"/>
      <c r="C98" s="21"/>
      <c r="D98" s="21"/>
      <c r="E98" s="15"/>
      <c r="F98" s="15"/>
      <c r="G98" s="16"/>
      <c r="H98" s="26"/>
      <c r="I98" s="19"/>
      <c r="J98" s="21"/>
      <c r="K98" s="2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 x14ac:dyDescent="0.2">
      <c r="A99" s="21"/>
      <c r="B99" s="21"/>
      <c r="C99" s="21"/>
      <c r="D99" s="21"/>
      <c r="E99" s="15"/>
      <c r="F99" s="15"/>
      <c r="G99" s="16"/>
      <c r="H99" s="26"/>
      <c r="I99" s="19"/>
      <c r="J99" s="21"/>
      <c r="K99" s="2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 x14ac:dyDescent="0.2">
      <c r="A100" s="21"/>
      <c r="B100" s="21"/>
      <c r="C100" s="21"/>
      <c r="D100" s="25"/>
      <c r="E100" s="29"/>
      <c r="F100" s="29"/>
      <c r="G100" s="25"/>
      <c r="H100" s="25"/>
      <c r="I100" s="25"/>
      <c r="J100" s="25"/>
      <c r="K100" s="2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 x14ac:dyDescent="0.2">
      <c r="A101" s="21"/>
      <c r="B101" s="21"/>
      <c r="C101" s="21"/>
      <c r="D101" s="25"/>
      <c r="E101" s="29"/>
      <c r="F101" s="29"/>
      <c r="G101" s="25"/>
      <c r="H101" s="25"/>
      <c r="I101" s="25"/>
      <c r="J101" s="25"/>
      <c r="K101" s="2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 x14ac:dyDescent="0.2">
      <c r="A102" s="21"/>
      <c r="B102" s="21"/>
      <c r="C102" s="21"/>
      <c r="D102" s="25"/>
      <c r="E102" s="29"/>
      <c r="F102" s="29"/>
      <c r="G102" s="25"/>
      <c r="H102" s="25"/>
      <c r="I102" s="25"/>
      <c r="J102" s="25"/>
      <c r="K102" s="25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 x14ac:dyDescent="0.2">
      <c r="A103" s="21"/>
      <c r="B103" s="21"/>
      <c r="C103" s="21"/>
      <c r="D103" s="21"/>
      <c r="E103" s="15"/>
      <c r="F103" s="15"/>
      <c r="G103" s="16"/>
      <c r="H103" s="26"/>
      <c r="I103" s="19"/>
      <c r="J103" s="21"/>
      <c r="K103" s="2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 x14ac:dyDescent="0.2">
      <c r="A104" s="21"/>
      <c r="B104" s="21"/>
      <c r="C104" s="21"/>
      <c r="D104" s="21"/>
      <c r="E104" s="15"/>
      <c r="F104" s="15"/>
      <c r="G104" s="16"/>
      <c r="H104" s="26"/>
      <c r="I104" s="19"/>
      <c r="J104" s="21"/>
      <c r="K104" s="2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 x14ac:dyDescent="0.2">
      <c r="A105" s="21"/>
      <c r="B105" s="21"/>
      <c r="C105" s="21"/>
      <c r="D105" s="21"/>
      <c r="E105" s="15"/>
      <c r="F105" s="15"/>
      <c r="G105" s="16"/>
      <c r="H105" s="26"/>
      <c r="I105" s="19"/>
      <c r="J105" s="21"/>
      <c r="K105" s="2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A106" s="21"/>
      <c r="B106" s="21"/>
      <c r="C106" s="21"/>
      <c r="D106" s="21"/>
      <c r="E106" s="15"/>
      <c r="F106" s="15"/>
      <c r="G106" s="16"/>
      <c r="H106" s="26"/>
      <c r="I106" s="19"/>
      <c r="J106" s="21"/>
      <c r="K106" s="2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 x14ac:dyDescent="0.2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 x14ac:dyDescent="0.2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 x14ac:dyDescent="0.2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 x14ac:dyDescent="0.2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 x14ac:dyDescent="0.2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</sheetData>
  <sortState ref="A12:N66">
    <sortCondition ref="K12:K66"/>
    <sortCondition ref="J12:J66"/>
    <sortCondition ref="A12:A66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/>
  </sheetViews>
  <sheetFormatPr defaultRowHeight="15" x14ac:dyDescent="0.25"/>
  <cols>
    <col min="1" max="1" width="17.28515625" style="91" customWidth="1"/>
    <col min="2" max="2" width="17.7109375" style="91" customWidth="1"/>
    <col min="3" max="3" width="17.28515625" style="91" customWidth="1"/>
    <col min="4" max="4" width="45.7109375" style="91" customWidth="1"/>
    <col min="5" max="5" width="12.28515625" style="91" customWidth="1"/>
    <col min="6" max="6" width="10.7109375" style="91" bestFit="1" customWidth="1"/>
    <col min="7" max="7" width="10.140625" style="91" bestFit="1" customWidth="1"/>
    <col min="8" max="16384" width="9.140625" style="91"/>
  </cols>
  <sheetData>
    <row r="1" spans="1:9" ht="27" customHeight="1" x14ac:dyDescent="0.35">
      <c r="A1" s="109"/>
      <c r="B1" s="113"/>
      <c r="C1" s="115"/>
      <c r="D1" s="114" t="s">
        <v>318</v>
      </c>
      <c r="E1" s="113"/>
      <c r="F1" s="113"/>
      <c r="G1" s="112"/>
      <c r="H1" s="111"/>
      <c r="I1" s="111"/>
    </row>
    <row r="2" spans="1:9" ht="15.75" x14ac:dyDescent="0.25">
      <c r="A2" s="110"/>
      <c r="B2" s="109"/>
      <c r="C2" s="108"/>
      <c r="D2" s="107" t="s">
        <v>29</v>
      </c>
      <c r="E2" s="106"/>
      <c r="F2" s="105"/>
      <c r="G2" s="104"/>
      <c r="H2" s="103"/>
      <c r="I2" s="103"/>
    </row>
    <row r="3" spans="1:9" x14ac:dyDescent="0.25">
      <c r="A3" s="102"/>
      <c r="B3" s="102"/>
      <c r="C3" s="101"/>
      <c r="D3" s="101"/>
      <c r="E3" s="100"/>
      <c r="F3" s="99"/>
      <c r="G3" s="98"/>
      <c r="H3" s="97"/>
      <c r="I3" s="92"/>
    </row>
    <row r="4" spans="1:9" x14ac:dyDescent="0.25">
      <c r="A4" s="145" t="s">
        <v>317</v>
      </c>
      <c r="B4" s="145"/>
      <c r="C4" s="96">
        <f>COUNTA(G8:G1048576)</f>
        <v>45</v>
      </c>
      <c r="D4" s="95">
        <f>SUM(G8:G1048576)</f>
        <v>19786252</v>
      </c>
      <c r="E4" s="94"/>
      <c r="F4" s="94"/>
      <c r="G4" s="93"/>
      <c r="H4" s="92"/>
      <c r="I4" s="92"/>
    </row>
    <row r="5" spans="1:9" ht="15" customHeight="1" x14ac:dyDescent="0.25">
      <c r="A5" s="146" t="s">
        <v>4</v>
      </c>
      <c r="B5" s="146" t="s">
        <v>5</v>
      </c>
      <c r="C5" s="146" t="s">
        <v>6</v>
      </c>
      <c r="D5" s="148" t="s">
        <v>7</v>
      </c>
      <c r="E5" s="151" t="s">
        <v>10</v>
      </c>
      <c r="F5" s="151" t="s">
        <v>11</v>
      </c>
      <c r="G5" s="153" t="s">
        <v>316</v>
      </c>
      <c r="H5" s="146" t="s">
        <v>8</v>
      </c>
      <c r="I5" s="146" t="s">
        <v>9</v>
      </c>
    </row>
    <row r="6" spans="1:9" x14ac:dyDescent="0.25">
      <c r="A6" s="146"/>
      <c r="B6" s="146"/>
      <c r="C6" s="146"/>
      <c r="D6" s="149"/>
      <c r="E6" s="151"/>
      <c r="F6" s="151"/>
      <c r="G6" s="153"/>
      <c r="H6" s="146"/>
      <c r="I6" s="146"/>
    </row>
    <row r="7" spans="1:9" ht="15.75" thickBot="1" x14ac:dyDescent="0.3">
      <c r="A7" s="147"/>
      <c r="B7" s="147"/>
      <c r="C7" s="147"/>
      <c r="D7" s="150"/>
      <c r="E7" s="152"/>
      <c r="F7" s="152"/>
      <c r="G7" s="154"/>
      <c r="H7" s="147"/>
      <c r="I7" s="147"/>
    </row>
    <row r="8" spans="1:9" ht="39" thickTop="1" x14ac:dyDescent="0.25">
      <c r="A8" s="155" t="s">
        <v>310</v>
      </c>
      <c r="B8" s="161"/>
      <c r="C8" s="155" t="s">
        <v>319</v>
      </c>
      <c r="D8" s="162" t="s">
        <v>309</v>
      </c>
      <c r="E8" s="163">
        <v>41275</v>
      </c>
      <c r="F8" s="163">
        <v>42369</v>
      </c>
      <c r="G8" s="164">
        <v>131189</v>
      </c>
      <c r="H8" s="158" t="s">
        <v>138</v>
      </c>
      <c r="I8" s="158" t="s">
        <v>38</v>
      </c>
    </row>
    <row r="9" spans="1:9" ht="25.5" x14ac:dyDescent="0.25">
      <c r="A9" s="156" t="s">
        <v>297</v>
      </c>
      <c r="B9" s="165"/>
      <c r="C9" s="156" t="s">
        <v>89</v>
      </c>
      <c r="D9" s="166" t="s">
        <v>296</v>
      </c>
      <c r="E9" s="167">
        <v>41275</v>
      </c>
      <c r="F9" s="167">
        <v>41639</v>
      </c>
      <c r="G9" s="168">
        <v>23400</v>
      </c>
      <c r="H9" s="159" t="s">
        <v>138</v>
      </c>
      <c r="I9" s="159" t="s">
        <v>38</v>
      </c>
    </row>
    <row r="10" spans="1:9" ht="25.5" x14ac:dyDescent="0.25">
      <c r="A10" s="156" t="s">
        <v>292</v>
      </c>
      <c r="B10" s="165" t="s">
        <v>290</v>
      </c>
      <c r="C10" s="156" t="s">
        <v>320</v>
      </c>
      <c r="D10" s="166" t="s">
        <v>289</v>
      </c>
      <c r="E10" s="167">
        <v>41183</v>
      </c>
      <c r="F10" s="167">
        <v>42277</v>
      </c>
      <c r="G10" s="168"/>
      <c r="H10" s="159" t="s">
        <v>132</v>
      </c>
      <c r="I10" s="159" t="s">
        <v>38</v>
      </c>
    </row>
    <row r="11" spans="1:9" x14ac:dyDescent="0.25">
      <c r="A11" s="157" t="s">
        <v>245</v>
      </c>
      <c r="B11" s="169"/>
      <c r="C11" s="157" t="s">
        <v>89</v>
      </c>
      <c r="D11" s="170" t="s">
        <v>244</v>
      </c>
      <c r="E11" s="171">
        <v>41395</v>
      </c>
      <c r="F11" s="171">
        <v>43220</v>
      </c>
      <c r="G11" s="172">
        <v>399966</v>
      </c>
      <c r="H11" s="160" t="s">
        <v>132</v>
      </c>
      <c r="I11" s="160" t="s">
        <v>38</v>
      </c>
    </row>
    <row r="12" spans="1:9" ht="25.5" x14ac:dyDescent="0.25">
      <c r="A12" s="156" t="s">
        <v>291</v>
      </c>
      <c r="B12" s="165" t="s">
        <v>290</v>
      </c>
      <c r="C12" s="156" t="s">
        <v>320</v>
      </c>
      <c r="D12" s="166" t="s">
        <v>289</v>
      </c>
      <c r="E12" s="167">
        <v>41183</v>
      </c>
      <c r="F12" s="167">
        <v>42277</v>
      </c>
      <c r="G12" s="168"/>
      <c r="H12" s="159" t="s">
        <v>132</v>
      </c>
      <c r="I12" s="159" t="s">
        <v>38</v>
      </c>
    </row>
    <row r="13" spans="1:9" ht="25.5" x14ac:dyDescent="0.25">
      <c r="A13" s="156" t="s">
        <v>312</v>
      </c>
      <c r="B13" s="165"/>
      <c r="C13" s="156" t="s">
        <v>321</v>
      </c>
      <c r="D13" s="166" t="s">
        <v>311</v>
      </c>
      <c r="E13" s="167">
        <v>41275</v>
      </c>
      <c r="F13" s="167">
        <v>42369</v>
      </c>
      <c r="G13" s="168">
        <v>457776</v>
      </c>
      <c r="H13" s="159" t="s">
        <v>132</v>
      </c>
      <c r="I13" s="159" t="s">
        <v>38</v>
      </c>
    </row>
    <row r="14" spans="1:9" x14ac:dyDescent="0.25">
      <c r="A14" s="156" t="s">
        <v>295</v>
      </c>
      <c r="B14" s="165"/>
      <c r="C14" s="156" t="s">
        <v>322</v>
      </c>
      <c r="D14" s="166" t="s">
        <v>294</v>
      </c>
      <c r="E14" s="167">
        <v>41275</v>
      </c>
      <c r="F14" s="167">
        <v>42369</v>
      </c>
      <c r="G14" s="168">
        <v>625084</v>
      </c>
      <c r="H14" s="159" t="s">
        <v>77</v>
      </c>
      <c r="I14" s="159" t="s">
        <v>38</v>
      </c>
    </row>
    <row r="15" spans="1:9" ht="25.5" x14ac:dyDescent="0.25">
      <c r="A15" s="157" t="s">
        <v>248</v>
      </c>
      <c r="B15" s="169"/>
      <c r="C15" s="157" t="s">
        <v>89</v>
      </c>
      <c r="D15" s="170" t="s">
        <v>247</v>
      </c>
      <c r="E15" s="171">
        <v>41395</v>
      </c>
      <c r="F15" s="171">
        <v>43220</v>
      </c>
      <c r="G15" s="172">
        <v>400000</v>
      </c>
      <c r="H15" s="160" t="s">
        <v>77</v>
      </c>
      <c r="I15" s="160" t="s">
        <v>38</v>
      </c>
    </row>
    <row r="16" spans="1:9" ht="25.5" x14ac:dyDescent="0.25">
      <c r="A16" s="156" t="s">
        <v>308</v>
      </c>
      <c r="B16" s="165"/>
      <c r="C16" s="156" t="s">
        <v>307</v>
      </c>
      <c r="D16" s="166" t="s">
        <v>306</v>
      </c>
      <c r="E16" s="167">
        <v>41183</v>
      </c>
      <c r="F16" s="167">
        <v>42004</v>
      </c>
      <c r="G16" s="168">
        <v>1383007</v>
      </c>
      <c r="H16" s="159" t="s">
        <v>77</v>
      </c>
      <c r="I16" s="159" t="s">
        <v>38</v>
      </c>
    </row>
    <row r="17" spans="1:9" ht="25.5" x14ac:dyDescent="0.25">
      <c r="A17" s="156" t="s">
        <v>278</v>
      </c>
      <c r="B17" s="165"/>
      <c r="C17" s="165" t="s">
        <v>275</v>
      </c>
      <c r="D17" s="166" t="s">
        <v>274</v>
      </c>
      <c r="E17" s="167">
        <v>41183</v>
      </c>
      <c r="F17" s="167">
        <v>42277</v>
      </c>
      <c r="G17" s="168">
        <v>932452</v>
      </c>
      <c r="H17" s="159" t="s">
        <v>77</v>
      </c>
      <c r="I17" s="159" t="s">
        <v>38</v>
      </c>
    </row>
    <row r="18" spans="1:9" ht="25.5" x14ac:dyDescent="0.25">
      <c r="A18" s="156" t="s">
        <v>277</v>
      </c>
      <c r="B18" s="165" t="s">
        <v>276</v>
      </c>
      <c r="C18" s="165" t="s">
        <v>275</v>
      </c>
      <c r="D18" s="166" t="s">
        <v>274</v>
      </c>
      <c r="E18" s="167">
        <v>41183</v>
      </c>
      <c r="F18" s="167">
        <v>42277</v>
      </c>
      <c r="G18" s="156"/>
      <c r="H18" s="159" t="s">
        <v>77</v>
      </c>
      <c r="I18" s="159" t="s">
        <v>38</v>
      </c>
    </row>
    <row r="19" spans="1:9" x14ac:dyDescent="0.25">
      <c r="A19" s="157" t="s">
        <v>238</v>
      </c>
      <c r="B19" s="169"/>
      <c r="C19" s="157" t="s">
        <v>89</v>
      </c>
      <c r="D19" s="170" t="s">
        <v>237</v>
      </c>
      <c r="E19" s="171">
        <v>41331</v>
      </c>
      <c r="F19" s="171">
        <v>42425</v>
      </c>
      <c r="G19" s="172">
        <v>346873</v>
      </c>
      <c r="H19" s="160" t="s">
        <v>77</v>
      </c>
      <c r="I19" s="160" t="s">
        <v>38</v>
      </c>
    </row>
    <row r="20" spans="1:9" ht="38.25" x14ac:dyDescent="0.25">
      <c r="A20" s="156" t="s">
        <v>240</v>
      </c>
      <c r="B20" s="165"/>
      <c r="C20" s="156" t="s">
        <v>89</v>
      </c>
      <c r="D20" s="166" t="s">
        <v>239</v>
      </c>
      <c r="E20" s="167">
        <v>41456</v>
      </c>
      <c r="F20" s="167">
        <v>43281</v>
      </c>
      <c r="G20" s="168">
        <v>399958</v>
      </c>
      <c r="H20" s="159" t="s">
        <v>37</v>
      </c>
      <c r="I20" s="159" t="s">
        <v>38</v>
      </c>
    </row>
    <row r="21" spans="1:9" ht="25.5" x14ac:dyDescent="0.25">
      <c r="A21" s="156" t="s">
        <v>31</v>
      </c>
      <c r="B21" s="165"/>
      <c r="C21" s="156" t="s">
        <v>89</v>
      </c>
      <c r="D21" s="166" t="s">
        <v>241</v>
      </c>
      <c r="E21" s="167">
        <v>41153</v>
      </c>
      <c r="F21" s="167">
        <v>41394</v>
      </c>
      <c r="G21" s="168">
        <v>24000</v>
      </c>
      <c r="H21" s="159" t="s">
        <v>37</v>
      </c>
      <c r="I21" s="159" t="s">
        <v>38</v>
      </c>
    </row>
    <row r="22" spans="1:9" ht="38.25" x14ac:dyDescent="0.25">
      <c r="A22" s="156" t="s">
        <v>305</v>
      </c>
      <c r="B22" s="165"/>
      <c r="C22" s="156" t="s">
        <v>323</v>
      </c>
      <c r="D22" s="166" t="s">
        <v>304</v>
      </c>
      <c r="E22" s="167">
        <v>41153</v>
      </c>
      <c r="F22" s="167">
        <v>41518</v>
      </c>
      <c r="G22" s="168">
        <v>108000</v>
      </c>
      <c r="H22" s="159" t="s">
        <v>37</v>
      </c>
      <c r="I22" s="159" t="s">
        <v>38</v>
      </c>
    </row>
    <row r="23" spans="1:9" ht="25.5" x14ac:dyDescent="0.25">
      <c r="A23" s="157" t="s">
        <v>257</v>
      </c>
      <c r="B23" s="169"/>
      <c r="C23" s="157" t="s">
        <v>89</v>
      </c>
      <c r="D23" s="170" t="s">
        <v>256</v>
      </c>
      <c r="E23" s="171">
        <v>41275</v>
      </c>
      <c r="F23" s="171">
        <v>43100</v>
      </c>
      <c r="G23" s="172">
        <v>415843</v>
      </c>
      <c r="H23" s="160" t="s">
        <v>255</v>
      </c>
      <c r="I23" s="160" t="s">
        <v>170</v>
      </c>
    </row>
    <row r="24" spans="1:9" x14ac:dyDescent="0.25">
      <c r="A24" s="156" t="s">
        <v>282</v>
      </c>
      <c r="B24" s="165"/>
      <c r="C24" s="156" t="s">
        <v>324</v>
      </c>
      <c r="D24" s="166" t="s">
        <v>281</v>
      </c>
      <c r="E24" s="167">
        <v>41275</v>
      </c>
      <c r="F24" s="167">
        <v>43100</v>
      </c>
      <c r="G24" s="168">
        <v>981757</v>
      </c>
      <c r="H24" s="159" t="s">
        <v>280</v>
      </c>
      <c r="I24" s="159" t="s">
        <v>104</v>
      </c>
    </row>
    <row r="25" spans="1:9" x14ac:dyDescent="0.25">
      <c r="A25" s="156" t="s">
        <v>96</v>
      </c>
      <c r="B25" s="165"/>
      <c r="C25" s="156" t="s">
        <v>99</v>
      </c>
      <c r="D25" s="166" t="s">
        <v>299</v>
      </c>
      <c r="E25" s="167">
        <v>41030</v>
      </c>
      <c r="F25" s="167">
        <v>41394</v>
      </c>
      <c r="G25" s="168">
        <v>106400</v>
      </c>
      <c r="H25" s="159" t="s">
        <v>102</v>
      </c>
      <c r="I25" s="159" t="s">
        <v>62</v>
      </c>
    </row>
    <row r="26" spans="1:9" x14ac:dyDescent="0.25">
      <c r="A26" s="156" t="s">
        <v>97</v>
      </c>
      <c r="B26" s="165" t="s">
        <v>300</v>
      </c>
      <c r="C26" s="156" t="s">
        <v>99</v>
      </c>
      <c r="D26" s="166" t="s">
        <v>299</v>
      </c>
      <c r="E26" s="167">
        <v>41030</v>
      </c>
      <c r="F26" s="167">
        <v>41394</v>
      </c>
      <c r="G26" s="168"/>
      <c r="H26" s="159" t="s">
        <v>102</v>
      </c>
      <c r="I26" s="159" t="s">
        <v>62</v>
      </c>
    </row>
    <row r="27" spans="1:9" ht="25.5" x14ac:dyDescent="0.25">
      <c r="A27" s="157" t="s">
        <v>58</v>
      </c>
      <c r="B27" s="169"/>
      <c r="C27" s="157" t="s">
        <v>216</v>
      </c>
      <c r="D27" s="170" t="s">
        <v>314</v>
      </c>
      <c r="E27" s="171">
        <v>41091</v>
      </c>
      <c r="F27" s="171">
        <v>41455</v>
      </c>
      <c r="G27" s="172">
        <v>20000</v>
      </c>
      <c r="H27" s="160" t="s">
        <v>61</v>
      </c>
      <c r="I27" s="160" t="s">
        <v>62</v>
      </c>
    </row>
    <row r="28" spans="1:9" x14ac:dyDescent="0.25">
      <c r="A28" s="156" t="s">
        <v>151</v>
      </c>
      <c r="B28" s="165" t="s">
        <v>259</v>
      </c>
      <c r="C28" s="156" t="s">
        <v>258</v>
      </c>
      <c r="D28" s="166" t="s">
        <v>154</v>
      </c>
      <c r="E28" s="167">
        <v>41091</v>
      </c>
      <c r="F28" s="167">
        <v>42185</v>
      </c>
      <c r="G28" s="156"/>
      <c r="H28" s="159" t="s">
        <v>156</v>
      </c>
      <c r="I28" s="159" t="s">
        <v>156</v>
      </c>
    </row>
    <row r="29" spans="1:9" x14ac:dyDescent="0.25">
      <c r="A29" s="156" t="s">
        <v>150</v>
      </c>
      <c r="B29" s="165"/>
      <c r="C29" s="156" t="s">
        <v>258</v>
      </c>
      <c r="D29" s="166" t="s">
        <v>154</v>
      </c>
      <c r="E29" s="167">
        <v>41091</v>
      </c>
      <c r="F29" s="167">
        <v>42185</v>
      </c>
      <c r="G29" s="168">
        <v>2191426</v>
      </c>
      <c r="H29" s="159" t="s">
        <v>156</v>
      </c>
      <c r="I29" s="159" t="s">
        <v>156</v>
      </c>
    </row>
    <row r="30" spans="1:9" x14ac:dyDescent="0.25">
      <c r="A30" s="156" t="s">
        <v>260</v>
      </c>
      <c r="B30" s="165" t="s">
        <v>259</v>
      </c>
      <c r="C30" s="156" t="s">
        <v>258</v>
      </c>
      <c r="D30" s="166" t="s">
        <v>154</v>
      </c>
      <c r="E30" s="167">
        <v>41091</v>
      </c>
      <c r="F30" s="167">
        <v>42185</v>
      </c>
      <c r="G30" s="156"/>
      <c r="H30" s="159" t="s">
        <v>156</v>
      </c>
      <c r="I30" s="159" t="s">
        <v>156</v>
      </c>
    </row>
    <row r="31" spans="1:9" ht="38.25" x14ac:dyDescent="0.25">
      <c r="A31" s="157" t="s">
        <v>273</v>
      </c>
      <c r="B31" s="169"/>
      <c r="C31" s="157" t="s">
        <v>272</v>
      </c>
      <c r="D31" s="170" t="s">
        <v>271</v>
      </c>
      <c r="E31" s="171">
        <v>41122</v>
      </c>
      <c r="F31" s="171">
        <v>41486</v>
      </c>
      <c r="G31" s="172">
        <v>8000</v>
      </c>
      <c r="H31" s="160" t="s">
        <v>72</v>
      </c>
      <c r="I31" s="160" t="s">
        <v>52</v>
      </c>
    </row>
    <row r="32" spans="1:9" ht="25.5" x14ac:dyDescent="0.25">
      <c r="A32" s="156" t="s">
        <v>230</v>
      </c>
      <c r="B32" s="165"/>
      <c r="C32" s="156" t="s">
        <v>89</v>
      </c>
      <c r="D32" s="166" t="s">
        <v>231</v>
      </c>
      <c r="E32" s="167">
        <v>41365</v>
      </c>
      <c r="F32" s="167">
        <v>42461</v>
      </c>
      <c r="G32" s="168">
        <v>330303</v>
      </c>
      <c r="H32" s="159" t="s">
        <v>72</v>
      </c>
      <c r="I32" s="159" t="s">
        <v>52</v>
      </c>
    </row>
    <row r="33" spans="1:9" ht="25.5" x14ac:dyDescent="0.25">
      <c r="A33" s="156" t="s">
        <v>230</v>
      </c>
      <c r="B33" s="165"/>
      <c r="C33" s="156" t="s">
        <v>89</v>
      </c>
      <c r="D33" s="166" t="s">
        <v>229</v>
      </c>
      <c r="E33" s="167">
        <v>41275</v>
      </c>
      <c r="F33" s="167">
        <v>43101</v>
      </c>
      <c r="G33" s="168">
        <v>778416</v>
      </c>
      <c r="H33" s="159" t="s">
        <v>72</v>
      </c>
      <c r="I33" s="159" t="s">
        <v>52</v>
      </c>
    </row>
    <row r="34" spans="1:9" ht="25.5" x14ac:dyDescent="0.25">
      <c r="A34" s="156" t="s">
        <v>228</v>
      </c>
      <c r="B34" s="165"/>
      <c r="C34" s="156" t="s">
        <v>227</v>
      </c>
      <c r="D34" s="166" t="s">
        <v>226</v>
      </c>
      <c r="E34" s="167">
        <v>41275</v>
      </c>
      <c r="F34" s="167">
        <v>42370</v>
      </c>
      <c r="G34" s="168">
        <v>212572</v>
      </c>
      <c r="H34" s="159" t="s">
        <v>72</v>
      </c>
      <c r="I34" s="159" t="s">
        <v>52</v>
      </c>
    </row>
    <row r="35" spans="1:9" ht="25.5" x14ac:dyDescent="0.25">
      <c r="A35" s="157" t="s">
        <v>254</v>
      </c>
      <c r="B35" s="169"/>
      <c r="C35" s="157" t="s">
        <v>89</v>
      </c>
      <c r="D35" s="170" t="s">
        <v>253</v>
      </c>
      <c r="E35" s="171">
        <v>41289</v>
      </c>
      <c r="F35" s="171">
        <v>43114</v>
      </c>
      <c r="G35" s="172">
        <v>922301</v>
      </c>
      <c r="H35" s="160" t="s">
        <v>72</v>
      </c>
      <c r="I35" s="160" t="s">
        <v>52</v>
      </c>
    </row>
    <row r="36" spans="1:9" x14ac:dyDescent="0.25">
      <c r="A36" s="156" t="s">
        <v>303</v>
      </c>
      <c r="B36" s="165"/>
      <c r="C36" s="156" t="s">
        <v>147</v>
      </c>
      <c r="D36" s="166" t="s">
        <v>302</v>
      </c>
      <c r="E36" s="167">
        <v>41365</v>
      </c>
      <c r="F36" s="167">
        <v>43160</v>
      </c>
      <c r="G36" s="168">
        <v>770994</v>
      </c>
      <c r="H36" s="159" t="s">
        <v>301</v>
      </c>
      <c r="I36" s="159" t="s">
        <v>52</v>
      </c>
    </row>
    <row r="37" spans="1:9" x14ac:dyDescent="0.25">
      <c r="A37" s="156" t="s">
        <v>47</v>
      </c>
      <c r="B37" s="165"/>
      <c r="C37" s="156" t="s">
        <v>325</v>
      </c>
      <c r="D37" s="166" t="s">
        <v>315</v>
      </c>
      <c r="E37" s="167">
        <v>40909</v>
      </c>
      <c r="F37" s="167">
        <v>41274</v>
      </c>
      <c r="G37" s="168">
        <v>50000</v>
      </c>
      <c r="H37" s="159" t="s">
        <v>51</v>
      </c>
      <c r="I37" s="159" t="s">
        <v>52</v>
      </c>
    </row>
    <row r="38" spans="1:9" ht="38.25" x14ac:dyDescent="0.25">
      <c r="A38" s="156" t="s">
        <v>86</v>
      </c>
      <c r="B38" s="165"/>
      <c r="C38" s="156" t="s">
        <v>326</v>
      </c>
      <c r="D38" s="166" t="s">
        <v>298</v>
      </c>
      <c r="E38" s="167">
        <v>41061</v>
      </c>
      <c r="F38" s="167">
        <v>41882</v>
      </c>
      <c r="G38" s="168">
        <v>142284</v>
      </c>
      <c r="H38" s="159" t="s">
        <v>85</v>
      </c>
      <c r="I38" s="159" t="s">
        <v>52</v>
      </c>
    </row>
    <row r="39" spans="1:9" x14ac:dyDescent="0.25">
      <c r="A39" s="157" t="s">
        <v>86</v>
      </c>
      <c r="B39" s="169"/>
      <c r="C39" s="157" t="s">
        <v>82</v>
      </c>
      <c r="D39" s="170" t="s">
        <v>263</v>
      </c>
      <c r="E39" s="171">
        <v>41091</v>
      </c>
      <c r="F39" s="171">
        <v>41455</v>
      </c>
      <c r="G39" s="172">
        <v>16313</v>
      </c>
      <c r="H39" s="160" t="s">
        <v>85</v>
      </c>
      <c r="I39" s="160" t="s">
        <v>52</v>
      </c>
    </row>
    <row r="40" spans="1:9" ht="25.5" x14ac:dyDescent="0.25">
      <c r="A40" s="156" t="s">
        <v>86</v>
      </c>
      <c r="B40" s="165"/>
      <c r="C40" s="156" t="s">
        <v>82</v>
      </c>
      <c r="D40" s="166" t="s">
        <v>262</v>
      </c>
      <c r="E40" s="167">
        <v>41091</v>
      </c>
      <c r="F40" s="167">
        <v>41455</v>
      </c>
      <c r="G40" s="168">
        <v>79091</v>
      </c>
      <c r="H40" s="159" t="s">
        <v>85</v>
      </c>
      <c r="I40" s="159" t="s">
        <v>52</v>
      </c>
    </row>
    <row r="41" spans="1:9" ht="25.5" x14ac:dyDescent="0.25">
      <c r="A41" s="156" t="s">
        <v>86</v>
      </c>
      <c r="B41" s="165"/>
      <c r="C41" s="156" t="s">
        <v>82</v>
      </c>
      <c r="D41" s="166" t="s">
        <v>261</v>
      </c>
      <c r="E41" s="167">
        <v>41091</v>
      </c>
      <c r="F41" s="167">
        <v>41455</v>
      </c>
      <c r="G41" s="168">
        <v>38709</v>
      </c>
      <c r="H41" s="159" t="s">
        <v>85</v>
      </c>
      <c r="I41" s="159" t="s">
        <v>52</v>
      </c>
    </row>
    <row r="42" spans="1:9" ht="25.5" x14ac:dyDescent="0.25">
      <c r="A42" s="156" t="s">
        <v>225</v>
      </c>
      <c r="B42" s="165"/>
      <c r="C42" s="156" t="s">
        <v>224</v>
      </c>
      <c r="D42" s="166" t="s">
        <v>223</v>
      </c>
      <c r="E42" s="167">
        <v>41122</v>
      </c>
      <c r="F42" s="167">
        <v>41639</v>
      </c>
      <c r="G42" s="168">
        <v>2000</v>
      </c>
      <c r="H42" s="159" t="s">
        <v>85</v>
      </c>
      <c r="I42" s="159" t="s">
        <v>52</v>
      </c>
    </row>
    <row r="43" spans="1:9" ht="25.5" x14ac:dyDescent="0.25">
      <c r="A43" s="157" t="s">
        <v>81</v>
      </c>
      <c r="B43" s="169"/>
      <c r="C43" s="157" t="s">
        <v>89</v>
      </c>
      <c r="D43" s="170" t="s">
        <v>246</v>
      </c>
      <c r="E43" s="171">
        <v>41486</v>
      </c>
      <c r="F43" s="171">
        <v>43313</v>
      </c>
      <c r="G43" s="172">
        <v>698442</v>
      </c>
      <c r="H43" s="160" t="s">
        <v>85</v>
      </c>
      <c r="I43" s="160" t="s">
        <v>52</v>
      </c>
    </row>
    <row r="44" spans="1:9" ht="25.5" x14ac:dyDescent="0.25">
      <c r="A44" s="156" t="s">
        <v>252</v>
      </c>
      <c r="B44" s="165"/>
      <c r="C44" s="156" t="s">
        <v>89</v>
      </c>
      <c r="D44" s="166" t="s">
        <v>251</v>
      </c>
      <c r="E44" s="167">
        <v>41456</v>
      </c>
      <c r="F44" s="167">
        <v>43281</v>
      </c>
      <c r="G44" s="168">
        <v>1360581</v>
      </c>
      <c r="H44" s="159" t="s">
        <v>110</v>
      </c>
      <c r="I44" s="159" t="s">
        <v>44</v>
      </c>
    </row>
    <row r="45" spans="1:9" ht="38.25" x14ac:dyDescent="0.25">
      <c r="A45" s="156" t="s">
        <v>288</v>
      </c>
      <c r="B45" s="165"/>
      <c r="C45" s="156" t="s">
        <v>89</v>
      </c>
      <c r="D45" s="166" t="s">
        <v>287</v>
      </c>
      <c r="E45" s="167">
        <v>41518</v>
      </c>
      <c r="F45" s="167">
        <v>43343</v>
      </c>
      <c r="G45" s="168">
        <v>581267</v>
      </c>
      <c r="H45" s="159" t="s">
        <v>110</v>
      </c>
      <c r="I45" s="159" t="s">
        <v>44</v>
      </c>
    </row>
    <row r="46" spans="1:9" x14ac:dyDescent="0.25">
      <c r="A46" s="156" t="s">
        <v>286</v>
      </c>
      <c r="B46" s="165"/>
      <c r="C46" s="156" t="s">
        <v>89</v>
      </c>
      <c r="D46" s="166" t="s">
        <v>285</v>
      </c>
      <c r="E46" s="167">
        <v>41275</v>
      </c>
      <c r="F46" s="167">
        <v>43100</v>
      </c>
      <c r="G46" s="168">
        <v>593831</v>
      </c>
      <c r="H46" s="159" t="s">
        <v>110</v>
      </c>
      <c r="I46" s="159" t="s">
        <v>44</v>
      </c>
    </row>
    <row r="47" spans="1:9" x14ac:dyDescent="0.25">
      <c r="A47" s="157" t="s">
        <v>105</v>
      </c>
      <c r="B47" s="169"/>
      <c r="C47" s="157" t="s">
        <v>147</v>
      </c>
      <c r="D47" s="170" t="s">
        <v>279</v>
      </c>
      <c r="E47" s="171">
        <v>41365</v>
      </c>
      <c r="F47" s="171">
        <v>43190</v>
      </c>
      <c r="G47" s="172">
        <v>1168963</v>
      </c>
      <c r="H47" s="160" t="s">
        <v>110</v>
      </c>
      <c r="I47" s="160" t="s">
        <v>44</v>
      </c>
    </row>
    <row r="48" spans="1:9" ht="25.5" x14ac:dyDescent="0.25">
      <c r="A48" s="156" t="s">
        <v>293</v>
      </c>
      <c r="B48" s="165"/>
      <c r="C48" s="156" t="s">
        <v>320</v>
      </c>
      <c r="D48" s="166" t="s">
        <v>289</v>
      </c>
      <c r="E48" s="167">
        <v>41183</v>
      </c>
      <c r="F48" s="167">
        <v>42277</v>
      </c>
      <c r="G48" s="168">
        <v>1312717</v>
      </c>
      <c r="H48" s="159" t="s">
        <v>110</v>
      </c>
      <c r="I48" s="159" t="s">
        <v>44</v>
      </c>
    </row>
    <row r="49" spans="1:9" ht="25.5" x14ac:dyDescent="0.25">
      <c r="A49" s="156" t="s">
        <v>243</v>
      </c>
      <c r="B49" s="165" t="s">
        <v>31</v>
      </c>
      <c r="C49" s="156" t="s">
        <v>89</v>
      </c>
      <c r="D49" s="166" t="s">
        <v>241</v>
      </c>
      <c r="E49" s="167">
        <v>41153</v>
      </c>
      <c r="F49" s="167">
        <v>41394</v>
      </c>
      <c r="G49" s="168"/>
      <c r="H49" s="159" t="s">
        <v>43</v>
      </c>
      <c r="I49" s="159" t="s">
        <v>44</v>
      </c>
    </row>
    <row r="50" spans="1:9" ht="25.5" x14ac:dyDescent="0.25">
      <c r="A50" s="156" t="s">
        <v>242</v>
      </c>
      <c r="B50" s="165" t="s">
        <v>31</v>
      </c>
      <c r="C50" s="156" t="s">
        <v>89</v>
      </c>
      <c r="D50" s="166" t="s">
        <v>241</v>
      </c>
      <c r="E50" s="167">
        <v>41153</v>
      </c>
      <c r="F50" s="167">
        <v>41394</v>
      </c>
      <c r="G50" s="168"/>
      <c r="H50" s="159" t="s">
        <v>43</v>
      </c>
      <c r="I50" s="159" t="s">
        <v>44</v>
      </c>
    </row>
    <row r="51" spans="1:9" ht="25.5" x14ac:dyDescent="0.25">
      <c r="A51" s="157" t="s">
        <v>270</v>
      </c>
      <c r="B51" s="169"/>
      <c r="C51" s="157" t="s">
        <v>267</v>
      </c>
      <c r="D51" s="170" t="s">
        <v>266</v>
      </c>
      <c r="E51" s="171">
        <v>41275</v>
      </c>
      <c r="F51" s="171">
        <v>41639</v>
      </c>
      <c r="G51" s="172">
        <v>199938</v>
      </c>
      <c r="H51" s="160" t="s">
        <v>43</v>
      </c>
      <c r="I51" s="160" t="s">
        <v>44</v>
      </c>
    </row>
    <row r="52" spans="1:9" ht="25.5" x14ac:dyDescent="0.25">
      <c r="A52" s="156" t="s">
        <v>269</v>
      </c>
      <c r="B52" s="165" t="s">
        <v>268</v>
      </c>
      <c r="C52" s="156" t="s">
        <v>267</v>
      </c>
      <c r="D52" s="166" t="s">
        <v>266</v>
      </c>
      <c r="E52" s="167">
        <v>41275</v>
      </c>
      <c r="F52" s="167">
        <v>41639</v>
      </c>
      <c r="G52" s="168">
        <v>199938</v>
      </c>
      <c r="H52" s="159" t="s">
        <v>43</v>
      </c>
      <c r="I52" s="159" t="s">
        <v>44</v>
      </c>
    </row>
    <row r="53" spans="1:9" x14ac:dyDescent="0.25">
      <c r="A53" s="156" t="s">
        <v>233</v>
      </c>
      <c r="B53" s="165"/>
      <c r="C53" s="156" t="s">
        <v>89</v>
      </c>
      <c r="D53" s="166" t="s">
        <v>232</v>
      </c>
      <c r="E53" s="167">
        <v>41122</v>
      </c>
      <c r="F53" s="167">
        <v>41486</v>
      </c>
      <c r="G53" s="168">
        <v>33943</v>
      </c>
      <c r="H53" s="159" t="s">
        <v>142</v>
      </c>
      <c r="I53" s="159" t="s">
        <v>44</v>
      </c>
    </row>
    <row r="54" spans="1:9" x14ac:dyDescent="0.25">
      <c r="A54" s="156" t="s">
        <v>265</v>
      </c>
      <c r="B54" s="165"/>
      <c r="C54" s="156" t="s">
        <v>89</v>
      </c>
      <c r="D54" s="166" t="s">
        <v>264</v>
      </c>
      <c r="E54" s="167">
        <v>41426</v>
      </c>
      <c r="F54" s="167">
        <v>43251</v>
      </c>
      <c r="G54" s="168">
        <v>400000</v>
      </c>
      <c r="H54" s="159" t="s">
        <v>213</v>
      </c>
      <c r="I54" s="159" t="s">
        <v>44</v>
      </c>
    </row>
    <row r="55" spans="1:9" ht="38.25" x14ac:dyDescent="0.25">
      <c r="A55" s="157" t="s">
        <v>250</v>
      </c>
      <c r="B55" s="169"/>
      <c r="C55" s="157" t="s">
        <v>89</v>
      </c>
      <c r="D55" s="170" t="s">
        <v>249</v>
      </c>
      <c r="E55" s="171">
        <v>41456</v>
      </c>
      <c r="F55" s="171">
        <v>43281</v>
      </c>
      <c r="G55" s="172">
        <v>455295</v>
      </c>
      <c r="H55" s="160" t="s">
        <v>123</v>
      </c>
      <c r="I55" s="160" t="s">
        <v>44</v>
      </c>
    </row>
    <row r="56" spans="1:9" ht="25.5" x14ac:dyDescent="0.25">
      <c r="A56" s="156" t="s">
        <v>120</v>
      </c>
      <c r="B56" s="165"/>
      <c r="C56" s="156" t="s">
        <v>89</v>
      </c>
      <c r="D56" s="166" t="s">
        <v>313</v>
      </c>
      <c r="E56" s="167">
        <v>41275</v>
      </c>
      <c r="F56" s="167">
        <v>42369</v>
      </c>
      <c r="G56" s="168">
        <v>303778</v>
      </c>
      <c r="H56" s="159" t="s">
        <v>123</v>
      </c>
      <c r="I56" s="159" t="s">
        <v>44</v>
      </c>
    </row>
    <row r="57" spans="1:9" ht="38.25" x14ac:dyDescent="0.25">
      <c r="A57" s="156" t="s">
        <v>236</v>
      </c>
      <c r="B57" s="165"/>
      <c r="C57" s="156" t="s">
        <v>235</v>
      </c>
      <c r="D57" s="166" t="s">
        <v>234</v>
      </c>
      <c r="E57" s="167">
        <v>41275</v>
      </c>
      <c r="F57" s="167">
        <v>42004</v>
      </c>
      <c r="G57" s="168">
        <v>15000</v>
      </c>
      <c r="H57" s="159" t="s">
        <v>117</v>
      </c>
      <c r="I57" s="159" t="s">
        <v>44</v>
      </c>
    </row>
    <row r="58" spans="1:9" x14ac:dyDescent="0.25">
      <c r="A58" s="156" t="s">
        <v>157</v>
      </c>
      <c r="B58" s="165"/>
      <c r="C58" s="156" t="s">
        <v>222</v>
      </c>
      <c r="D58" s="166" t="s">
        <v>158</v>
      </c>
      <c r="E58" s="167">
        <v>41061</v>
      </c>
      <c r="F58" s="167">
        <v>41152</v>
      </c>
      <c r="G58" s="168">
        <v>756</v>
      </c>
      <c r="H58" s="159" t="s">
        <v>117</v>
      </c>
      <c r="I58" s="159" t="s">
        <v>44</v>
      </c>
    </row>
    <row r="59" spans="1:9" x14ac:dyDescent="0.25">
      <c r="A59" s="157" t="s">
        <v>143</v>
      </c>
      <c r="B59" s="169"/>
      <c r="C59" s="157" t="s">
        <v>222</v>
      </c>
      <c r="D59" s="170" t="s">
        <v>144</v>
      </c>
      <c r="E59" s="171">
        <v>41030</v>
      </c>
      <c r="F59" s="171">
        <v>41152</v>
      </c>
      <c r="G59" s="172">
        <v>756</v>
      </c>
      <c r="H59" s="160" t="s">
        <v>117</v>
      </c>
      <c r="I59" s="160" t="s">
        <v>44</v>
      </c>
    </row>
    <row r="60" spans="1:9" ht="25.5" x14ac:dyDescent="0.25">
      <c r="A60" s="156" t="s">
        <v>284</v>
      </c>
      <c r="B60" s="165"/>
      <c r="C60" s="156" t="s">
        <v>267</v>
      </c>
      <c r="D60" s="166" t="s">
        <v>283</v>
      </c>
      <c r="E60" s="167">
        <v>41334</v>
      </c>
      <c r="F60" s="167">
        <v>42429</v>
      </c>
      <c r="G60" s="168">
        <v>162933</v>
      </c>
      <c r="H60" s="159" t="s">
        <v>117</v>
      </c>
      <c r="I60" s="159" t="s">
        <v>44</v>
      </c>
    </row>
  </sheetData>
  <sortState ref="A9:J61">
    <sortCondition ref="I9:I61"/>
    <sortCondition ref="H9:H61"/>
    <sortCondition ref="A9:A61"/>
  </sortState>
  <mergeCells count="10">
    <mergeCell ref="F5:F7"/>
    <mergeCell ref="G5:G7"/>
    <mergeCell ref="H5:H7"/>
    <mergeCell ref="I5:I7"/>
    <mergeCell ref="E5:E7"/>
    <mergeCell ref="A4:B4"/>
    <mergeCell ref="A5:A7"/>
    <mergeCell ref="B5:B7"/>
    <mergeCell ref="C5:C7"/>
    <mergeCell ref="D5:D7"/>
  </mergeCells>
  <pageMargins left="0.2" right="0.3" top="0.26" bottom="0.21" header="0.17" footer="0.16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Gary Reynolds</cp:lastModifiedBy>
  <cp:lastPrinted>2012-08-01T22:18:13Z</cp:lastPrinted>
  <dcterms:created xsi:type="dcterms:W3CDTF">1996-12-04T22:56:15Z</dcterms:created>
  <dcterms:modified xsi:type="dcterms:W3CDTF">2012-08-01T22:18:34Z</dcterms:modified>
</cp:coreProperties>
</file>